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3" windowWidth="14803" windowHeight="8014"/>
  </bookViews>
  <sheets>
    <sheet name="Cover Sheet" sheetId="16" r:id="rId1"/>
    <sheet name="Base Case Northern Pipeline" sheetId="4" r:id="rId2"/>
    <sheet name="Base Case Southern Pipeline" sheetId="20" r:id="rId3"/>
    <sheet name="Base Case Northern Generators" sheetId="15" r:id="rId4"/>
    <sheet name="Base Case Southern Generators" sheetId="25" r:id="rId5"/>
    <sheet name="Scenario 1 Northern Pipeline" sheetId="17" r:id="rId6"/>
    <sheet name="Scenario 1 Southern Pipeline" sheetId="21" r:id="rId7"/>
    <sheet name="Scenario 1 Northern Generators" sheetId="23" r:id="rId8"/>
    <sheet name="Scenario 1 Southern Generators" sheetId="26" r:id="rId9"/>
    <sheet name="Scenario 2 Northern Pipeline" sheetId="19" r:id="rId10"/>
    <sheet name="Scenario 2 Southern Pipeline" sheetId="22" r:id="rId11"/>
    <sheet name="Scenario 2 Northern Generators" sheetId="24" r:id="rId12"/>
    <sheet name="Scenario 2 Southern Generators" sheetId="27" r:id="rId13"/>
  </sheets>
  <calcPr calcId="152511"/>
</workbook>
</file>

<file path=xl/calcChain.xml><?xml version="1.0" encoding="utf-8"?>
<calcChain xmlns="http://schemas.openxmlformats.org/spreadsheetml/2006/main">
  <c r="C52" i="27" l="1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3" i="25" l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2" i="25"/>
</calcChain>
</file>

<file path=xl/sharedStrings.xml><?xml version="1.0" encoding="utf-8"?>
<sst xmlns="http://schemas.openxmlformats.org/spreadsheetml/2006/main" count="1985" uniqueCount="166">
  <si>
    <t>Segment ID</t>
  </si>
  <si>
    <t>Mt/yr</t>
  </si>
  <si>
    <t>psi</t>
  </si>
  <si>
    <t>Inlet Pressure</t>
  </si>
  <si>
    <t>Outlet Pressure</t>
  </si>
  <si>
    <t>Length</t>
  </si>
  <si>
    <t>yr</t>
  </si>
  <si>
    <t>Construction Start Year</t>
  </si>
  <si>
    <t>Operation Start Year</t>
  </si>
  <si>
    <t>Financial Lifetime</t>
  </si>
  <si>
    <t>mile</t>
  </si>
  <si>
    <t>Pipeline Nominal Diameter</t>
  </si>
  <si>
    <t>in</t>
  </si>
  <si>
    <t>Specific Capital Cost</t>
  </si>
  <si>
    <t>Total Capital Cost</t>
  </si>
  <si>
    <t>Total Cost per Tonne Transported During Financial Lifetime</t>
  </si>
  <si>
    <t>2026 $m/tonne</t>
  </si>
  <si>
    <t>$/inch-mile</t>
  </si>
  <si>
    <t>2026 $m</t>
  </si>
  <si>
    <t>Length per Pump</t>
  </si>
  <si>
    <t>mi</t>
  </si>
  <si>
    <t>CO2 (Red) Associated with Segment</t>
  </si>
  <si>
    <t>CO2 (Orange) Associated with Segment</t>
  </si>
  <si>
    <t>CO2 (Yellow) Associated with Segment</t>
  </si>
  <si>
    <t>CO2 (Green) Associated with Segment</t>
  </si>
  <si>
    <t>Mt</t>
  </si>
  <si>
    <t>Actual Total CO2 Transported During Financial Lifetime</t>
  </si>
  <si>
    <t>Designed Total CO2 Transported During Financial Lifetime</t>
  </si>
  <si>
    <t>2026 $ per tonne</t>
  </si>
  <si>
    <t>2030 $ per tonne</t>
  </si>
  <si>
    <t>2040 $ per tonne</t>
  </si>
  <si>
    <t>2050 $ per tonne</t>
  </si>
  <si>
    <t>2060 $ per tonne</t>
  </si>
  <si>
    <r>
      <t xml:space="preserve">Actual </t>
    </r>
    <r>
      <rPr>
        <b/>
        <sz val="11"/>
        <color rgb="FFFF0000"/>
        <rFont val="Calibri"/>
        <family val="2"/>
        <scheme val="minor"/>
      </rPr>
      <t>2030-2039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</si>
  <si>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2030-2039</t>
    </r>
  </si>
  <si>
    <r>
      <t xml:space="preserve">Actual </t>
    </r>
    <r>
      <rPr>
        <b/>
        <sz val="11"/>
        <color rgb="FFFF0000"/>
        <rFont val="Calibri"/>
        <family val="2"/>
        <scheme val="minor"/>
      </rPr>
      <t>2060-2061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</si>
  <si>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2060-2061</t>
    </r>
  </si>
  <si>
    <r>
      <t xml:space="preserve">Actual </t>
    </r>
    <r>
      <rPr>
        <b/>
        <sz val="11"/>
        <color rgb="FFFF0000"/>
        <rFont val="Calibri"/>
        <family val="2"/>
        <scheme val="minor"/>
      </rPr>
      <t>2062-2071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</si>
  <si>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2062-2071</t>
    </r>
  </si>
  <si>
    <t>2062 $ per tonne</t>
  </si>
  <si>
    <t>x</t>
  </si>
  <si>
    <r>
      <t xml:space="preserve">Actual </t>
    </r>
    <r>
      <rPr>
        <b/>
        <sz val="11"/>
        <color rgb="FFFF0000"/>
        <rFont val="Calibri"/>
        <family val="2"/>
        <scheme val="minor"/>
      </rPr>
      <t>2040-2041</t>
    </r>
  </si>
  <si>
    <r>
      <t xml:space="preserve">Actual </t>
    </r>
    <r>
      <rPr>
        <b/>
        <sz val="11"/>
        <color rgb="FFFF0000"/>
        <rFont val="Calibri"/>
        <family val="2"/>
        <scheme val="minor"/>
      </rPr>
      <t>2042-2049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</si>
  <si>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2040-2041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</si>
  <si>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2042-2049</t>
    </r>
  </si>
  <si>
    <t>2042 $ per tonne</t>
  </si>
  <si>
    <r>
      <t xml:space="preserve">Actual </t>
    </r>
    <r>
      <rPr>
        <b/>
        <sz val="11"/>
        <color rgb="FFFF0000"/>
        <rFont val="Calibri"/>
        <family val="2"/>
        <scheme val="minor"/>
      </rPr>
      <t>2050-2051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</si>
  <si>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2050-2051</t>
    </r>
  </si>
  <si>
    <t>2052 $ per tonne</t>
  </si>
  <si>
    <t>After Adjustment</t>
  </si>
  <si>
    <r>
      <t xml:space="preserve">After Adjustment </t>
    </r>
    <r>
      <rPr>
        <b/>
        <sz val="11"/>
        <color rgb="FFFF0000"/>
        <rFont val="Calibri"/>
        <family val="2"/>
        <scheme val="minor"/>
      </rPr>
      <t>2060-2061</t>
    </r>
  </si>
  <si>
    <r>
      <t xml:space="preserve">After Adjustment </t>
    </r>
    <r>
      <rPr>
        <b/>
        <sz val="11"/>
        <color rgb="FFFF0000"/>
        <rFont val="Calibri"/>
        <family val="2"/>
        <scheme val="minor"/>
      </rPr>
      <t>2062-2071</t>
    </r>
  </si>
  <si>
    <t>Maximum CO2 Transportation After Financial Lifetime</t>
  </si>
  <si>
    <t>Total Cost per Tonne Transported After Financial Lifetime</t>
  </si>
  <si>
    <r>
      <t xml:space="preserve">After Adjustment </t>
    </r>
    <r>
      <rPr>
        <b/>
        <sz val="11"/>
        <color rgb="FFFF0000"/>
        <rFont val="Calibri"/>
        <family val="2"/>
        <scheme val="minor"/>
      </rPr>
      <t>2042-2049</t>
    </r>
  </si>
  <si>
    <r>
      <t xml:space="preserve">After Adjustment </t>
    </r>
    <r>
      <rPr>
        <b/>
        <sz val="11"/>
        <color rgb="FFFF0000"/>
        <rFont val="Calibri"/>
        <family val="2"/>
        <scheme val="minor"/>
      </rPr>
      <t>2050-2051</t>
    </r>
  </si>
  <si>
    <r>
      <t xml:space="preserve">Actual </t>
    </r>
    <r>
      <rPr>
        <b/>
        <sz val="11"/>
        <color rgb="FFFF0000"/>
        <rFont val="Calibri"/>
        <family val="2"/>
        <scheme val="minor"/>
      </rPr>
      <t>2052-2059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</si>
  <si>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2052-2059</t>
    </r>
  </si>
  <si>
    <t>Main trunk segments</t>
  </si>
  <si>
    <t>Section #1</t>
  </si>
  <si>
    <t>Section #2</t>
  </si>
  <si>
    <t>Section #3</t>
  </si>
  <si>
    <t>Section #4</t>
  </si>
  <si>
    <t>Section #5</t>
  </si>
  <si>
    <t>Section #6</t>
  </si>
  <si>
    <t>FINAL RESULTS OF MAIN TRUNK TARIFF</t>
  </si>
  <si>
    <t>CALCULATIONS AND CHECK</t>
  </si>
  <si>
    <t>Feeder pipeline segments</t>
  </si>
  <si>
    <t>Red</t>
  </si>
  <si>
    <t>Total Operating Cost During Financial Lifetime</t>
  </si>
  <si>
    <t>Required CO2 Tariff Over Financial Lifetime</t>
  </si>
  <si>
    <t>MAIN TRUNK INFORMATION</t>
  </si>
  <si>
    <t>CO2 Capacity</t>
  </si>
  <si>
    <t>2026 $/inch-mile</t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</si>
  <si>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2030-2039</t>
    </r>
  </si>
  <si>
    <r>
      <t>Required CO2 Tariff in</t>
    </r>
    <r>
      <rPr>
        <b/>
        <sz val="11"/>
        <color rgb="FFFF0000"/>
        <rFont val="Calibri"/>
        <family val="2"/>
        <scheme val="minor"/>
      </rPr>
      <t xml:space="preserve"> 2040-2041</t>
    </r>
  </si>
  <si>
    <r>
      <t>Required CO2 Tariff in</t>
    </r>
    <r>
      <rPr>
        <b/>
        <sz val="11"/>
        <color rgb="FFFF0000"/>
        <rFont val="Calibri"/>
        <family val="2"/>
        <scheme val="minor"/>
      </rPr>
      <t xml:space="preserve"> 2042-2049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</si>
  <si>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2050-2051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</si>
  <si>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2052-2059</t>
    </r>
  </si>
  <si>
    <t>Required CO2 Tariff After Financial Lifetime</t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</si>
  <si>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2060-2061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</si>
  <si>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2062-2071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</si>
  <si>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2040-2041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</si>
  <si>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2042-2049</t>
    </r>
  </si>
  <si>
    <t>Main Trunk Segment Revenue Sum</t>
  </si>
  <si>
    <t>Main Trunk Section Revenue</t>
  </si>
  <si>
    <t>Facility Type</t>
  </si>
  <si>
    <t>NPV in 2020 $</t>
  </si>
  <si>
    <t>Sum of NPV in 2020 $</t>
  </si>
  <si>
    <t>Orange</t>
  </si>
  <si>
    <t>Yellow</t>
  </si>
  <si>
    <t>Green</t>
  </si>
  <si>
    <t>Allam-cycle Generator Facility Number</t>
  </si>
  <si>
    <t>Online Year</t>
  </si>
  <si>
    <r>
      <t>Authors: Yiheng Tao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Ryan Edwards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Denise Mauzerall</t>
    </r>
    <r>
      <rPr>
        <vertAlign val="superscript"/>
        <sz val="11"/>
        <color theme="1"/>
        <rFont val="Calibri"/>
        <family val="2"/>
        <scheme val="minor"/>
      </rPr>
      <t>1,3</t>
    </r>
    <r>
      <rPr>
        <sz val="11"/>
        <color theme="1"/>
        <rFont val="Calibri"/>
        <family val="2"/>
        <scheme val="minor"/>
      </rPr>
      <t>, Michael Celia</t>
    </r>
    <r>
      <rPr>
        <vertAlign val="superscript"/>
        <sz val="11"/>
        <color theme="1"/>
        <rFont val="Calibri"/>
        <family val="2"/>
        <scheme val="minor"/>
      </rPr>
      <t>1,4</t>
    </r>
  </si>
  <si>
    <t>yihengt@princeton.edu</t>
  </si>
  <si>
    <t>Tab</t>
  </si>
  <si>
    <t>Base Case Northern Pipeline</t>
  </si>
  <si>
    <t>Base Case Southern Pipeline</t>
  </si>
  <si>
    <t>Base Case Northern Generators</t>
  </si>
  <si>
    <t>Base Case Southern Generators</t>
  </si>
  <si>
    <t>Scenario 1 Northern Pipeline</t>
  </si>
  <si>
    <t>Scenario 1 Southern Pipeline</t>
  </si>
  <si>
    <t>Secnario 1 Northern Generators</t>
  </si>
  <si>
    <t>Scenario 1 Southern Generators</t>
  </si>
  <si>
    <t>Scenario 2 Northern Pipeline</t>
  </si>
  <si>
    <t>Scenario 2 Southern Pipeline</t>
  </si>
  <si>
    <t>Scenario 2 Northern Generators</t>
  </si>
  <si>
    <t>Scenario 2 Southern Generators</t>
  </si>
  <si>
    <t>Contains net present value of Allam-cycle generators in the Northern system in the base case</t>
  </si>
  <si>
    <t>Contains pipeline tariff of the Northern pipeline network in the base case</t>
  </si>
  <si>
    <t>This workbook contains detailed information of pipeline tariff and net present value of Allam-cycle generators in the proposed pipeline system</t>
  </si>
  <si>
    <t>2036 $/inch-mile</t>
  </si>
  <si>
    <t>2036 $m</t>
  </si>
  <si>
    <t>2036 $m/tonne</t>
  </si>
  <si>
    <t>2036 $ per tonne</t>
  </si>
  <si>
    <t>2046 $/inch-mile</t>
  </si>
  <si>
    <t>2046 $m</t>
  </si>
  <si>
    <t>2046 $m/tonne</t>
  </si>
  <si>
    <t>2046 $ per tonne</t>
  </si>
  <si>
    <t>2056 $/inch-mile</t>
  </si>
  <si>
    <t>2056 $m</t>
  </si>
  <si>
    <t>2056 $m/tonne</t>
  </si>
  <si>
    <t>2056 $ per tonne</t>
  </si>
  <si>
    <t>Number of Pumps</t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</si>
  <si>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2050-2059</t>
    </r>
  </si>
  <si>
    <r>
      <t xml:space="preserve">After Adjustment </t>
    </r>
    <r>
      <rPr>
        <b/>
        <sz val="11"/>
        <color rgb="FFFF0000"/>
        <rFont val="Calibri"/>
        <family val="2"/>
        <scheme val="minor"/>
      </rPr>
      <t>2050-2059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</si>
  <si>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2060-2069</t>
    </r>
  </si>
  <si>
    <r>
      <t xml:space="preserve">After Adjustment </t>
    </r>
    <r>
      <rPr>
        <b/>
        <sz val="11"/>
        <color rgb="FFFF0000"/>
        <rFont val="Calibri"/>
        <family val="2"/>
        <scheme val="minor"/>
      </rPr>
      <t>2060-2069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</si>
  <si>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2070-2079</t>
    </r>
  </si>
  <si>
    <r>
      <t xml:space="preserve">After Adjustment </t>
    </r>
    <r>
      <rPr>
        <b/>
        <sz val="11"/>
        <color rgb="FFFF0000"/>
        <rFont val="Calibri"/>
        <family val="2"/>
        <scheme val="minor"/>
      </rPr>
      <t>2070-2079</t>
    </r>
  </si>
  <si>
    <t>2070 $ per tonne</t>
  </si>
  <si>
    <r>
      <t xml:space="preserve">Actual </t>
    </r>
    <r>
      <rPr>
        <b/>
        <sz val="11"/>
        <color rgb="FFFF0000"/>
        <rFont val="Calibri"/>
        <family val="2"/>
        <scheme val="minor"/>
      </rPr>
      <t>2050-2059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</si>
  <si>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2050-2059</t>
    </r>
  </si>
  <si>
    <r>
      <t xml:space="preserve">Actual </t>
    </r>
    <r>
      <rPr>
        <b/>
        <sz val="11"/>
        <color rgb="FFFF0000"/>
        <rFont val="Calibri"/>
        <family val="2"/>
        <scheme val="minor"/>
      </rPr>
      <t>2060-2069</t>
    </r>
  </si>
  <si>
    <r>
      <t xml:space="preserve">Actual </t>
    </r>
    <r>
      <rPr>
        <b/>
        <sz val="11"/>
        <color rgb="FFFF0000"/>
        <rFont val="Calibri"/>
        <family val="2"/>
        <scheme val="minor"/>
      </rPr>
      <t>2070-2079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</si>
  <si>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2060-2069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</si>
  <si>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2070-2079</t>
    </r>
  </si>
  <si>
    <t>Capital Cost Differential Relative to Conventional NGCC Generator Without Carbon Capture (2020 $/kW)</t>
  </si>
  <si>
    <t>NPV in Construction Start-year $</t>
  </si>
  <si>
    <t>Annual CO2 Captured (Mt)</t>
  </si>
  <si>
    <t>Contains pipeline tariff of the Northern pipeline network in Scenario 1</t>
  </si>
  <si>
    <t>Contains pipeline tariff of the Northern pipeline network in Scenario 2</t>
  </si>
  <si>
    <r>
      <t>Required CO2 Tariff in</t>
    </r>
    <r>
      <rPr>
        <b/>
        <sz val="11"/>
        <color rgb="FFFF0000"/>
        <rFont val="Calibri"/>
        <family val="2"/>
        <scheme val="minor"/>
      </rPr>
      <t xml:space="preserve"> 2040-2049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</si>
  <si>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2070-2071</t>
    </r>
  </si>
  <si>
    <r>
      <t xml:space="preserve">After Adjustment </t>
    </r>
    <r>
      <rPr>
        <b/>
        <sz val="11"/>
        <color rgb="FFFF0000"/>
        <rFont val="Calibri"/>
        <family val="2"/>
        <scheme val="minor"/>
      </rPr>
      <t>2070-2071</t>
    </r>
  </si>
  <si>
    <r>
      <t xml:space="preserve">Required CO2 Tariff in </t>
    </r>
    <r>
      <rPr>
        <b/>
        <sz val="11"/>
        <color rgb="FFFF0000"/>
        <rFont val="Calibri"/>
        <family val="2"/>
        <scheme val="minor"/>
      </rPr>
      <t>2040-2049</t>
    </r>
  </si>
  <si>
    <r>
      <t xml:space="preserve">Actual </t>
    </r>
    <r>
      <rPr>
        <b/>
        <sz val="11"/>
        <color rgb="FFFF0000"/>
        <rFont val="Calibri"/>
        <family val="2"/>
        <scheme val="minor"/>
      </rPr>
      <t>2040-2049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</si>
  <si>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2040-2049</t>
    </r>
  </si>
  <si>
    <r>
      <t xml:space="preserve">Actual </t>
    </r>
    <r>
      <rPr>
        <b/>
        <sz val="11"/>
        <color rgb="FFFF0000"/>
        <rFont val="Calibri"/>
        <family val="2"/>
        <scheme val="minor"/>
      </rPr>
      <t>2070-2071</t>
    </r>
  </si>
  <si>
    <r>
      <t xml:space="preserve">Designed </t>
    </r>
    <r>
      <rPr>
        <b/>
        <sz val="11"/>
        <color rgb="FFFF0000"/>
        <rFont val="Calibri"/>
        <family val="2"/>
        <scheme val="minor"/>
      </rPr>
      <t>2070-2071</t>
    </r>
  </si>
  <si>
    <t>Contains pipeline tariff of the Southern pipeline network in the base case</t>
  </si>
  <si>
    <t>Contains pipeline tariff of the Southern pipeline network in Scenario 1</t>
  </si>
  <si>
    <t>Contains pipeline tariff of the Southern pipeline network in Scenario 2</t>
  </si>
  <si>
    <t>Contains net present value of Allam-cycle generators in the Southern system in the base case</t>
  </si>
  <si>
    <t>Contains net present value of Allam-cycle generators in the Northern system in Scenario 1</t>
  </si>
  <si>
    <t>Contains net present value of Allam-cycle generators in the Southern system in Scenario 1</t>
  </si>
  <si>
    <t>Contains net present value of Allam-cycle generators in the Northern system in Scenario 2</t>
  </si>
  <si>
    <t>Contains net present value of Allam-cycle generators in the Southern system in Scenario 2</t>
  </si>
  <si>
    <t>CALCULATION OF REQUIRED CO2 TARIFF THROUGHOUT STUDY PERIOD (2030-2071)</t>
  </si>
  <si>
    <t>CALCULATION OF REQUIRED CO2 TARIFF THROUGHOUT STUDY PERIOD (2030-2079)</t>
  </si>
  <si>
    <t>Strategic Carbon Dioxide Infrastructure to Achieve a Low-Carbon Power Sector in the Midwestern and South-Central United States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</si>
  <si>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Department of Civil and Environmental Engineering, Princeton University, Princeton, New Jersey 08544, United States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</si>
  <si>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Oxy Low Carbon Ventures, Houston, Texas 77046, United States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</si>
  <si>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Princeton School of Public and International Affairs, Princeton University, Princeton, New Jersey 08544, United States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</si>
  <si>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High Meadows Environmental Institute, Princeton University, Princeton, New Jersey 08544, United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</si>
</sst>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&quot;$&quot;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Fill="1" applyBorder="1"/>
    <xf numFmtId="2" fontId="0" fillId="0" borderId="0" xfId="0" applyNumberFormat="1" applyFill="1" applyBorder="1"/>
    <xf numFmtId="0" fontId="2" fillId="4" borderId="0" xfId="0" applyFont="1" applyFill="1" applyBorder="1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0" borderId="0" xfId="0" applyFill="1" applyAlignment="1"/>
    <xf numFmtId="0" fontId="4" fillId="0" borderId="1" xfId="0" applyFont="1" applyFill="1" applyBorder="1"/>
    <xf numFmtId="2" fontId="4" fillId="0" borderId="1" xfId="0" applyNumberFormat="1" applyFont="1" applyFill="1" applyBorder="1"/>
    <xf numFmtId="0" fontId="4" fillId="0" borderId="1" xfId="0" applyFont="1" applyBorder="1"/>
    <xf numFmtId="164" fontId="4" fillId="0" borderId="1" xfId="0" applyNumberFormat="1" applyFont="1" applyBorder="1"/>
    <xf numFmtId="166" fontId="4" fillId="0" borderId="1" xfId="0" applyNumberFormat="1" applyFont="1" applyBorder="1"/>
    <xf numFmtId="165" fontId="4" fillId="0" borderId="1" xfId="0" applyNumberFormat="1" applyFont="1" applyBorder="1"/>
    <xf numFmtId="2" fontId="4" fillId="0" borderId="1" xfId="0" applyNumberFormat="1" applyFont="1" applyBorder="1"/>
    <xf numFmtId="164" fontId="4" fillId="0" borderId="1" xfId="0" applyNumberFormat="1" applyFont="1" applyFill="1" applyBorder="1"/>
    <xf numFmtId="165" fontId="4" fillId="0" borderId="1" xfId="0" applyNumberFormat="1" applyFont="1" applyFill="1" applyBorder="1"/>
    <xf numFmtId="1" fontId="4" fillId="0" borderId="1" xfId="0" applyNumberFormat="1" applyFont="1" applyBorder="1"/>
    <xf numFmtId="0" fontId="0" fillId="0" borderId="0" xfId="0" applyNumberFormat="1"/>
    <xf numFmtId="0" fontId="0" fillId="0" borderId="0" xfId="0" applyFill="1" applyBorder="1" applyAlignment="1">
      <alignment horizontal="right"/>
    </xf>
    <xf numFmtId="165" fontId="4" fillId="6" borderId="1" xfId="0" applyNumberFormat="1" applyFont="1" applyFill="1" applyBorder="1"/>
    <xf numFmtId="165" fontId="5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Fill="1" applyBorder="1"/>
    <xf numFmtId="0" fontId="4" fillId="0" borderId="1" xfId="0" applyNumberFormat="1" applyFont="1" applyBorder="1"/>
    <xf numFmtId="165" fontId="0" fillId="7" borderId="0" xfId="0" applyNumberFormat="1" applyFill="1"/>
    <xf numFmtId="165" fontId="6" fillId="0" borderId="0" xfId="0" applyNumberFormat="1" applyFont="1"/>
    <xf numFmtId="165" fontId="6" fillId="7" borderId="0" xfId="0" applyNumberFormat="1" applyFont="1" applyFill="1"/>
    <xf numFmtId="165" fontId="6" fillId="0" borderId="0" xfId="0" applyNumberFormat="1" applyFont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/>
    <xf numFmtId="0" fontId="6" fillId="0" borderId="0" xfId="0" applyFont="1"/>
    <xf numFmtId="2" fontId="6" fillId="0" borderId="1" xfId="0" applyNumberFormat="1" applyFont="1" applyBorder="1"/>
    <xf numFmtId="165" fontId="6" fillId="0" borderId="0" xfId="0" applyNumberFormat="1" applyFont="1" applyFill="1"/>
    <xf numFmtId="0" fontId="6" fillId="0" borderId="0" xfId="0" applyNumberFormat="1" applyFont="1"/>
    <xf numFmtId="165" fontId="7" fillId="0" borderId="1" xfId="0" applyNumberFormat="1" applyFont="1" applyBorder="1"/>
    <xf numFmtId="0" fontId="7" fillId="0" borderId="1" xfId="0" applyFont="1" applyFill="1" applyBorder="1"/>
    <xf numFmtId="2" fontId="7" fillId="0" borderId="1" xfId="0" applyNumberFormat="1" applyFont="1" applyBorder="1"/>
    <xf numFmtId="1" fontId="4" fillId="0" borderId="3" xfId="0" applyNumberFormat="1" applyFont="1" applyBorder="1"/>
    <xf numFmtId="0" fontId="6" fillId="0" borderId="0" xfId="0" applyFont="1" applyFill="1" applyBorder="1" applyAlignment="1">
      <alignment horizontal="right"/>
    </xf>
    <xf numFmtId="0" fontId="0" fillId="0" borderId="2" xfId="0" applyFill="1" applyBorder="1" applyAlignment="1"/>
    <xf numFmtId="165" fontId="6" fillId="7" borderId="0" xfId="0" applyNumberFormat="1" applyFont="1" applyFill="1" applyBorder="1"/>
    <xf numFmtId="0" fontId="0" fillId="7" borderId="0" xfId="0" applyFill="1" applyBorder="1"/>
    <xf numFmtId="0" fontId="6" fillId="7" borderId="0" xfId="0" applyFont="1" applyFill="1" applyBorder="1"/>
    <xf numFmtId="0" fontId="2" fillId="0" borderId="0" xfId="0" applyFont="1" applyFill="1" applyBorder="1"/>
    <xf numFmtId="2" fontId="7" fillId="0" borderId="1" xfId="0" applyNumberFormat="1" applyFont="1" applyFill="1" applyBorder="1"/>
    <xf numFmtId="2" fontId="8" fillId="0" borderId="1" xfId="0" applyNumberFormat="1" applyFont="1" applyBorder="1"/>
    <xf numFmtId="165" fontId="7" fillId="0" borderId="1" xfId="0" applyNumberFormat="1" applyFont="1" applyFill="1" applyBorder="1"/>
    <xf numFmtId="166" fontId="0" fillId="0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4" borderId="0" xfId="0" applyFont="1" applyFill="1" applyBorder="1" applyAlignment="1">
      <alignment horizontal="left" wrapText="1"/>
    </xf>
    <xf numFmtId="0" fontId="2" fillId="4" borderId="0" xfId="0" applyNumberFormat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wrapText="1" shrinkToFit="1"/>
    </xf>
    <xf numFmtId="0" fontId="0" fillId="0" borderId="0" xfId="0" applyAlignment="1">
      <alignment horizontal="left" wrapText="1" shrinkToFit="1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2" fillId="4" borderId="0" xfId="0" applyFont="1" applyFill="1" applyAlignment="1">
      <alignment horizontal="left" wrapText="1" shrinkToFit="1"/>
    </xf>
    <xf numFmtId="0" fontId="0" fillId="4" borderId="0" xfId="0" applyFill="1" applyAlignment="1">
      <alignment horizontal="left" wrapText="1" shrinkToFit="1"/>
    </xf>
    <xf numFmtId="0" fontId="2" fillId="4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wrapText="1" shrinkToFit="1"/>
    </xf>
    <xf numFmtId="0" fontId="2" fillId="0" borderId="0" xfId="0" applyFont="1" applyAlignment="1">
      <alignment horizontal="center" wrapText="1" shrinkToFit="1"/>
    </xf>
    <xf numFmtId="0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 shrinkToFit="1"/>
    </xf>
    <xf numFmtId="0" fontId="2" fillId="0" borderId="0" xfId="0" applyFont="1" applyAlignment="1">
      <alignment wrapText="1" shrinkToFit="1"/>
    </xf>
    <xf numFmtId="0" fontId="2" fillId="0" borderId="0" xfId="0" applyNumberFormat="1" applyFont="1"/>
    <xf numFmtId="0" fontId="2" fillId="0" borderId="0" xfId="0" applyFont="1" applyBorder="1"/>
    <xf numFmtId="165" fontId="6" fillId="0" borderId="0" xfId="0" applyNumberFormat="1" applyFont="1" applyFill="1" applyBorder="1"/>
    <xf numFmtId="2" fontId="0" fillId="0" borderId="0" xfId="0" applyNumberFormat="1"/>
    <xf numFmtId="0" fontId="4" fillId="0" borderId="0" xfId="0" applyFont="1" applyFill="1" applyBorder="1"/>
    <xf numFmtId="2" fontId="4" fillId="0" borderId="0" xfId="0" applyNumberFormat="1" applyFont="1" applyFill="1" applyBorder="1"/>
    <xf numFmtId="0" fontId="4" fillId="0" borderId="0" xfId="0" applyFont="1" applyBorder="1"/>
    <xf numFmtId="164" fontId="4" fillId="0" borderId="0" xfId="0" applyNumberFormat="1" applyFont="1" applyFill="1" applyBorder="1"/>
    <xf numFmtId="165" fontId="4" fillId="0" borderId="0" xfId="0" applyNumberFormat="1" applyFont="1" applyFill="1" applyBorder="1"/>
    <xf numFmtId="165" fontId="4" fillId="0" borderId="0" xfId="0" applyNumberFormat="1" applyFont="1" applyBorder="1"/>
    <xf numFmtId="165" fontId="7" fillId="0" borderId="0" xfId="0" applyNumberFormat="1" applyFont="1" applyBorder="1"/>
    <xf numFmtId="0" fontId="7" fillId="0" borderId="0" xfId="0" applyFont="1" applyFill="1" applyBorder="1"/>
    <xf numFmtId="166" fontId="4" fillId="0" borderId="1" xfId="0" applyNumberFormat="1" applyFont="1" applyFill="1" applyBorder="1"/>
    <xf numFmtId="0" fontId="7" fillId="0" borderId="1" xfId="0" applyFont="1" applyBorder="1"/>
    <xf numFmtId="0" fontId="6" fillId="0" borderId="0" xfId="0" applyFont="1" applyBorder="1"/>
    <xf numFmtId="2" fontId="7" fillId="0" borderId="0" xfId="0" applyNumberFormat="1" applyFont="1" applyFill="1" applyBorder="1"/>
    <xf numFmtId="165" fontId="7" fillId="0" borderId="0" xfId="0" applyNumberFormat="1" applyFont="1" applyFill="1" applyBorder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3">
    <cellStyle name="Comma 2" xfId="8"/>
    <cellStyle name="Comma 6 2" xfId="4"/>
    <cellStyle name="Comma 6 2 2" xfId="10"/>
    <cellStyle name="Comma 7" xfId="7"/>
    <cellStyle name="Comma 7 2" xfId="12"/>
    <cellStyle name="Comma 8" xfId="5"/>
    <cellStyle name="Currency 4 2" xfId="6"/>
    <cellStyle name="Currency 4 2 2" xfId="11"/>
    <cellStyle name="Normal" xfId="0" builtinId="0"/>
    <cellStyle name="Normal 13 2" xfId="1"/>
    <cellStyle name="Normal 13 2 2" xfId="9"/>
    <cellStyle name="Normal 2" xfId="2"/>
    <cellStyle name="Percent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30" sqref="A30"/>
    </sheetView>
  </sheetViews>
  <sheetFormatPr defaultRowHeight="14.6" x14ac:dyDescent="0.4"/>
  <sheetData>
    <row r="1" spans="1:6" x14ac:dyDescent="0.4">
      <c r="A1" s="55" t="s">
        <v>161</v>
      </c>
    </row>
    <row r="3" spans="1:6" ht="16.3" x14ac:dyDescent="0.4">
      <c r="A3" t="s">
        <v>94</v>
      </c>
    </row>
    <row r="5" spans="1:6" ht="16.3" x14ac:dyDescent="0.4">
      <c r="A5" t="s">
        <v>162</v>
      </c>
    </row>
    <row r="6" spans="1:6" ht="16.3" x14ac:dyDescent="0.4">
      <c r="A6" t="s">
        <v>163</v>
      </c>
    </row>
    <row r="7" spans="1:6" ht="16.3" x14ac:dyDescent="0.4">
      <c r="A7" t="s">
        <v>164</v>
      </c>
    </row>
    <row r="8" spans="1:6" ht="16.3" x14ac:dyDescent="0.4">
      <c r="A8" t="s">
        <v>165</v>
      </c>
    </row>
    <row r="10" spans="1:6" x14ac:dyDescent="0.4">
      <c r="A10" t="s">
        <v>95</v>
      </c>
    </row>
    <row r="12" spans="1:6" x14ac:dyDescent="0.4">
      <c r="A12" t="s">
        <v>111</v>
      </c>
    </row>
    <row r="14" spans="1:6" x14ac:dyDescent="0.4">
      <c r="A14" t="s">
        <v>96</v>
      </c>
      <c r="B14" t="s">
        <v>97</v>
      </c>
      <c r="F14" t="s">
        <v>110</v>
      </c>
    </row>
    <row r="15" spans="1:6" x14ac:dyDescent="0.4">
      <c r="B15" t="s">
        <v>98</v>
      </c>
      <c r="F15" t="s">
        <v>151</v>
      </c>
    </row>
    <row r="16" spans="1:6" x14ac:dyDescent="0.4">
      <c r="B16" t="s">
        <v>99</v>
      </c>
      <c r="F16" t="s">
        <v>109</v>
      </c>
    </row>
    <row r="17" spans="2:6" x14ac:dyDescent="0.4">
      <c r="B17" t="s">
        <v>100</v>
      </c>
      <c r="F17" t="s">
        <v>154</v>
      </c>
    </row>
    <row r="18" spans="2:6" x14ac:dyDescent="0.4">
      <c r="B18" t="s">
        <v>101</v>
      </c>
      <c r="F18" t="s">
        <v>141</v>
      </c>
    </row>
    <row r="19" spans="2:6" x14ac:dyDescent="0.4">
      <c r="B19" t="s">
        <v>102</v>
      </c>
      <c r="F19" t="s">
        <v>152</v>
      </c>
    </row>
    <row r="20" spans="2:6" x14ac:dyDescent="0.4">
      <c r="B20" t="s">
        <v>103</v>
      </c>
      <c r="F20" t="s">
        <v>155</v>
      </c>
    </row>
    <row r="21" spans="2:6" x14ac:dyDescent="0.4">
      <c r="B21" t="s">
        <v>104</v>
      </c>
      <c r="F21" t="s">
        <v>156</v>
      </c>
    </row>
    <row r="22" spans="2:6" x14ac:dyDescent="0.4">
      <c r="B22" t="s">
        <v>105</v>
      </c>
      <c r="F22" t="s">
        <v>142</v>
      </c>
    </row>
    <row r="23" spans="2:6" x14ac:dyDescent="0.4">
      <c r="B23" t="s">
        <v>106</v>
      </c>
      <c r="F23" t="s">
        <v>153</v>
      </c>
    </row>
    <row r="24" spans="2:6" x14ac:dyDescent="0.4">
      <c r="B24" t="s">
        <v>107</v>
      </c>
      <c r="F24" t="s">
        <v>157</v>
      </c>
    </row>
    <row r="25" spans="2:6" x14ac:dyDescent="0.4">
      <c r="B25" t="s">
        <v>108</v>
      </c>
      <c r="F25" t="s">
        <v>158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403"/>
  <sheetViews>
    <sheetView zoomScale="80" zoomScaleNormal="80" workbookViewId="0">
      <pane ySplit="5" topLeftCell="A6" activePane="bottomLeft" state="frozen"/>
      <selection pane="bottomLeft"/>
    </sheetView>
  </sheetViews>
  <sheetFormatPr defaultRowHeight="14.6" x14ac:dyDescent="0.4"/>
  <cols>
    <col min="1" max="1" width="12.3046875" style="1" customWidth="1"/>
    <col min="2" max="2" width="7.765625" style="1" customWidth="1"/>
    <col min="3" max="3" width="11.61328125" style="1" bestFit="1" customWidth="1"/>
    <col min="4" max="4" width="12.15234375" style="1" bestFit="1" customWidth="1"/>
    <col min="5" max="5" width="13.765625" style="1" bestFit="1" customWidth="1"/>
    <col min="6" max="6" width="11.84375" customWidth="1"/>
    <col min="7" max="7" width="9.3046875" bestFit="1" customWidth="1"/>
    <col min="8" max="8" width="10.765625" customWidth="1"/>
    <col min="11" max="11" width="15.3046875" bestFit="1" customWidth="1"/>
    <col min="12" max="12" width="12.61328125" customWidth="1"/>
    <col min="13" max="13" width="16.4609375" customWidth="1"/>
    <col min="14" max="14" width="18.84375" customWidth="1"/>
    <col min="15" max="15" width="19.69140625" customWidth="1"/>
    <col min="16" max="17" width="8.4609375" customWidth="1"/>
    <col min="18" max="21" width="15" bestFit="1" customWidth="1"/>
    <col min="22" max="22" width="15.15234375" customWidth="1"/>
    <col min="23" max="23" width="18.07421875" style="18" bestFit="1" customWidth="1"/>
    <col min="24" max="24" width="18.23046875" bestFit="1" customWidth="1"/>
    <col min="25" max="25" width="17.3046875" bestFit="1" customWidth="1"/>
    <col min="26" max="26" width="15" bestFit="1" customWidth="1"/>
    <col min="27" max="27" width="15.15234375" customWidth="1"/>
    <col min="28" max="28" width="15" bestFit="1" customWidth="1"/>
    <col min="29" max="29" width="15.15234375" customWidth="1"/>
    <col min="30" max="30" width="15.15234375" style="5" customWidth="1"/>
    <col min="31" max="36" width="15" style="5" bestFit="1" customWidth="1"/>
    <col min="37" max="37" width="9.23046875" style="5"/>
    <col min="39" max="39" width="13.765625" customWidth="1"/>
    <col min="40" max="40" width="13.23046875" customWidth="1"/>
    <col min="41" max="41" width="13.69140625" customWidth="1"/>
    <col min="42" max="42" width="13.15234375" customWidth="1"/>
    <col min="43" max="43" width="17.07421875" bestFit="1" customWidth="1"/>
    <col min="44" max="45" width="9.4609375" bestFit="1" customWidth="1"/>
    <col min="46" max="46" width="9.4609375" customWidth="1"/>
    <col min="47" max="47" width="9.4609375" bestFit="1" customWidth="1"/>
    <col min="48" max="48" width="18.765625" customWidth="1"/>
    <col min="49" max="49" width="9.4609375" customWidth="1"/>
    <col min="50" max="50" width="9.4609375" bestFit="1" customWidth="1"/>
    <col min="51" max="51" width="9.4609375" customWidth="1"/>
    <col min="52" max="52" width="9.4609375" bestFit="1" customWidth="1"/>
    <col min="53" max="54" width="14.921875" customWidth="1"/>
    <col min="55" max="55" width="14.69140625" bestFit="1" customWidth="1"/>
    <col min="56" max="59" width="9.4609375" bestFit="1" customWidth="1"/>
    <col min="60" max="61" width="14" customWidth="1"/>
    <col min="62" max="62" width="14.69140625" bestFit="1" customWidth="1"/>
  </cols>
  <sheetData>
    <row r="2" spans="1:62" x14ac:dyDescent="0.4">
      <c r="A2" s="46" t="s">
        <v>58</v>
      </c>
    </row>
    <row r="3" spans="1:62" ht="14.6" customHeight="1" x14ac:dyDescent="0.4">
      <c r="A3" s="96" t="s">
        <v>71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7"/>
      <c r="R3" s="93" t="s">
        <v>160</v>
      </c>
      <c r="S3" s="93"/>
      <c r="T3" s="93"/>
      <c r="U3" s="93"/>
      <c r="V3" s="93"/>
      <c r="W3" s="93"/>
      <c r="X3" s="93"/>
      <c r="Y3" s="93"/>
      <c r="Z3" s="93"/>
      <c r="AA3" s="93"/>
      <c r="AB3" s="93"/>
      <c r="AC3" s="94"/>
      <c r="AE3" s="95" t="s">
        <v>65</v>
      </c>
      <c r="AF3" s="95"/>
      <c r="AG3" s="95"/>
      <c r="AH3" s="95"/>
      <c r="AI3" s="95"/>
      <c r="AJ3" s="95"/>
      <c r="AL3" s="92" t="s">
        <v>66</v>
      </c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</row>
    <row r="4" spans="1:62" s="56" customFormat="1" ht="43.85" customHeight="1" x14ac:dyDescent="0.4">
      <c r="A4" s="56" t="s">
        <v>0</v>
      </c>
      <c r="B4" s="56" t="s">
        <v>5</v>
      </c>
      <c r="C4" s="56" t="s">
        <v>72</v>
      </c>
      <c r="D4" s="56" t="s">
        <v>3</v>
      </c>
      <c r="E4" s="56" t="s">
        <v>4</v>
      </c>
      <c r="F4" s="56" t="s">
        <v>7</v>
      </c>
      <c r="G4" s="56" t="s">
        <v>8</v>
      </c>
      <c r="H4" s="56" t="s">
        <v>9</v>
      </c>
      <c r="I4" s="56" t="s">
        <v>11</v>
      </c>
      <c r="J4" s="56" t="s">
        <v>124</v>
      </c>
      <c r="K4" s="56" t="s">
        <v>13</v>
      </c>
      <c r="L4" s="56" t="s">
        <v>14</v>
      </c>
      <c r="M4" s="56" t="s">
        <v>69</v>
      </c>
      <c r="N4" s="56" t="s">
        <v>15</v>
      </c>
      <c r="O4" s="56" t="s">
        <v>70</v>
      </c>
      <c r="P4" s="56" t="s">
        <v>19</v>
      </c>
      <c r="R4" s="56" t="s">
        <v>74</v>
      </c>
      <c r="S4" s="56" t="s">
        <v>75</v>
      </c>
      <c r="T4" s="56" t="s">
        <v>76</v>
      </c>
      <c r="U4" s="56" t="s">
        <v>125</v>
      </c>
      <c r="V4" s="56" t="s">
        <v>126</v>
      </c>
      <c r="W4" s="57" t="s">
        <v>52</v>
      </c>
      <c r="X4" s="56" t="s">
        <v>53</v>
      </c>
      <c r="Y4" s="56" t="s">
        <v>79</v>
      </c>
      <c r="Z4" s="56" t="s">
        <v>127</v>
      </c>
      <c r="AA4" s="56" t="s">
        <v>128</v>
      </c>
      <c r="AB4" s="56" t="s">
        <v>129</v>
      </c>
      <c r="AC4" s="56" t="s">
        <v>130</v>
      </c>
      <c r="AE4" s="56" t="s">
        <v>74</v>
      </c>
      <c r="AF4" s="56" t="s">
        <v>82</v>
      </c>
      <c r="AG4" s="56" t="s">
        <v>83</v>
      </c>
      <c r="AH4" s="56" t="s">
        <v>125</v>
      </c>
      <c r="AI4" s="56" t="s">
        <v>127</v>
      </c>
      <c r="AJ4" s="56" t="s">
        <v>129</v>
      </c>
      <c r="AL4" s="56" t="s">
        <v>0</v>
      </c>
      <c r="AM4" s="56" t="s">
        <v>21</v>
      </c>
      <c r="AN4" s="56" t="s">
        <v>22</v>
      </c>
      <c r="AO4" s="56" t="s">
        <v>23</v>
      </c>
      <c r="AP4" s="56" t="s">
        <v>24</v>
      </c>
      <c r="AQ4" s="56" t="s">
        <v>26</v>
      </c>
      <c r="AR4" s="56" t="s">
        <v>33</v>
      </c>
      <c r="AS4" s="56" t="s">
        <v>41</v>
      </c>
      <c r="AT4" s="56" t="s">
        <v>42</v>
      </c>
      <c r="AU4" s="56" t="s">
        <v>132</v>
      </c>
      <c r="AV4" s="56" t="s">
        <v>27</v>
      </c>
      <c r="AW4" s="56" t="s">
        <v>34</v>
      </c>
      <c r="AX4" s="56" t="s">
        <v>43</v>
      </c>
      <c r="AY4" s="56" t="s">
        <v>44</v>
      </c>
      <c r="AZ4" s="56" t="s">
        <v>133</v>
      </c>
      <c r="BA4" s="56" t="s">
        <v>84</v>
      </c>
      <c r="BB4" s="56" t="s">
        <v>49</v>
      </c>
      <c r="BC4" s="56" t="s">
        <v>85</v>
      </c>
      <c r="BD4" s="56" t="s">
        <v>134</v>
      </c>
      <c r="BE4" s="56" t="s">
        <v>135</v>
      </c>
      <c r="BF4" s="56" t="s">
        <v>136</v>
      </c>
      <c r="BG4" s="56" t="s">
        <v>137</v>
      </c>
      <c r="BH4" s="56" t="s">
        <v>84</v>
      </c>
      <c r="BI4" s="56" t="s">
        <v>49</v>
      </c>
      <c r="BJ4" s="56" t="s">
        <v>85</v>
      </c>
    </row>
    <row r="5" spans="1:62" s="71" customFormat="1" ht="14.6" customHeight="1" x14ac:dyDescent="0.4">
      <c r="B5" s="71" t="s">
        <v>10</v>
      </c>
      <c r="C5" s="71" t="s">
        <v>1</v>
      </c>
      <c r="D5" s="71" t="s">
        <v>2</v>
      </c>
      <c r="E5" s="71" t="s">
        <v>2</v>
      </c>
      <c r="H5" s="71" t="s">
        <v>6</v>
      </c>
      <c r="I5" s="71" t="s">
        <v>12</v>
      </c>
      <c r="K5" s="71" t="s">
        <v>17</v>
      </c>
      <c r="L5" s="71" t="s">
        <v>18</v>
      </c>
      <c r="M5" s="71" t="s">
        <v>18</v>
      </c>
      <c r="N5" s="71" t="s">
        <v>16</v>
      </c>
      <c r="O5" s="71" t="s">
        <v>28</v>
      </c>
      <c r="P5" s="71" t="s">
        <v>20</v>
      </c>
      <c r="R5" s="71" t="s">
        <v>28</v>
      </c>
      <c r="S5" s="71" t="s">
        <v>28</v>
      </c>
      <c r="T5" s="71" t="s">
        <v>28</v>
      </c>
      <c r="U5" s="71" t="s">
        <v>28</v>
      </c>
      <c r="V5" s="71" t="s">
        <v>28</v>
      </c>
      <c r="W5" s="72" t="s">
        <v>1</v>
      </c>
      <c r="X5" s="71" t="s">
        <v>16</v>
      </c>
      <c r="Y5" s="71" t="s">
        <v>28</v>
      </c>
      <c r="Z5" s="71" t="s">
        <v>28</v>
      </c>
      <c r="AA5" s="71" t="s">
        <v>28</v>
      </c>
      <c r="AB5" s="71" t="s">
        <v>28</v>
      </c>
      <c r="AC5" s="71" t="s">
        <v>28</v>
      </c>
      <c r="AD5" s="65"/>
      <c r="AE5" s="71" t="s">
        <v>29</v>
      </c>
      <c r="AF5" s="71" t="s">
        <v>30</v>
      </c>
      <c r="AG5" s="71" t="s">
        <v>45</v>
      </c>
      <c r="AH5" s="71" t="s">
        <v>31</v>
      </c>
      <c r="AI5" s="71" t="s">
        <v>32</v>
      </c>
      <c r="AJ5" s="71" t="s">
        <v>131</v>
      </c>
      <c r="AM5" s="71" t="s">
        <v>1</v>
      </c>
      <c r="AN5" s="71" t="s">
        <v>1</v>
      </c>
      <c r="AO5" s="71" t="s">
        <v>1</v>
      </c>
      <c r="AP5" s="71" t="s">
        <v>1</v>
      </c>
      <c r="AQ5" s="71" t="s">
        <v>25</v>
      </c>
      <c r="AR5" s="71" t="s">
        <v>1</v>
      </c>
      <c r="AS5" s="71" t="s">
        <v>1</v>
      </c>
      <c r="AT5" s="71" t="s">
        <v>1</v>
      </c>
      <c r="AU5" s="71" t="s">
        <v>1</v>
      </c>
      <c r="AV5" s="71" t="s">
        <v>25</v>
      </c>
      <c r="AW5" s="71" t="s">
        <v>1</v>
      </c>
      <c r="AX5" s="71" t="s">
        <v>1</v>
      </c>
      <c r="AY5" s="71" t="s">
        <v>1</v>
      </c>
      <c r="AZ5" s="71" t="s">
        <v>1</v>
      </c>
      <c r="BA5" s="71" t="s">
        <v>18</v>
      </c>
      <c r="BB5" s="71" t="s">
        <v>18</v>
      </c>
      <c r="BC5" s="71" t="s">
        <v>18</v>
      </c>
      <c r="BD5" s="71" t="s">
        <v>1</v>
      </c>
      <c r="BE5" s="71" t="s">
        <v>1</v>
      </c>
      <c r="BF5" s="71" t="s">
        <v>1</v>
      </c>
      <c r="BG5" s="71" t="s">
        <v>1</v>
      </c>
      <c r="BH5" s="71" t="s">
        <v>18</v>
      </c>
      <c r="BI5" s="71" t="s">
        <v>18</v>
      </c>
      <c r="BJ5" s="71" t="s">
        <v>18</v>
      </c>
    </row>
    <row r="6" spans="1:62" x14ac:dyDescent="0.4">
      <c r="A6" s="1">
        <v>6</v>
      </c>
      <c r="B6" s="2">
        <v>0.99</v>
      </c>
      <c r="C6" s="2">
        <v>4.2300000000000004</v>
      </c>
      <c r="D6" s="2">
        <v>2100</v>
      </c>
      <c r="E6" s="2">
        <v>2098.9899999999998</v>
      </c>
      <c r="K6" s="22"/>
      <c r="L6" s="23"/>
      <c r="M6" s="23"/>
      <c r="N6" s="21"/>
      <c r="O6" s="21"/>
      <c r="R6" s="27">
        <v>6.1047078134524042E-2</v>
      </c>
      <c r="S6" s="27">
        <v>6.1047078134524042E-2</v>
      </c>
      <c r="T6" s="27">
        <v>6.1047078134524042E-2</v>
      </c>
      <c r="U6" s="28"/>
      <c r="V6" s="28"/>
      <c r="X6" s="4"/>
      <c r="Y6" s="27"/>
      <c r="Z6" s="28"/>
      <c r="AA6" s="28"/>
      <c r="AB6" s="28"/>
      <c r="AC6" s="28"/>
      <c r="AE6" s="29">
        <v>6.6079320646841633E-2</v>
      </c>
      <c r="AF6" s="29">
        <v>8.0550323145544292E-2</v>
      </c>
      <c r="AG6" s="29">
        <v>8.3804556200624269E-2</v>
      </c>
      <c r="AH6" s="43"/>
      <c r="AI6" s="43"/>
      <c r="AJ6" s="43"/>
      <c r="AL6" s="30">
        <v>6</v>
      </c>
      <c r="AM6" s="31">
        <v>4.2299631</v>
      </c>
      <c r="AN6" s="31">
        <v>0</v>
      </c>
      <c r="AO6" s="31">
        <v>0</v>
      </c>
      <c r="AP6" s="31">
        <v>0</v>
      </c>
      <c r="AQ6" s="32">
        <v>84.599261999999996</v>
      </c>
      <c r="AR6" s="32">
        <v>4.2299631</v>
      </c>
      <c r="AS6" s="32">
        <v>4.2299631</v>
      </c>
      <c r="AT6" s="32">
        <v>4.2299631</v>
      </c>
      <c r="AU6" s="32">
        <v>0</v>
      </c>
      <c r="AV6" s="32">
        <v>183.60000000000002</v>
      </c>
      <c r="AW6" s="32">
        <v>15.3</v>
      </c>
      <c r="AX6" s="32">
        <v>15.3</v>
      </c>
      <c r="AY6" s="32">
        <v>15.3</v>
      </c>
      <c r="AZ6" s="32">
        <v>0</v>
      </c>
      <c r="BA6" s="27">
        <v>5.1645377574370706</v>
      </c>
      <c r="BB6" s="27"/>
      <c r="BC6" s="33"/>
      <c r="BD6" s="32">
        <v>0</v>
      </c>
      <c r="BE6" s="32">
        <v>0</v>
      </c>
      <c r="BF6" s="32">
        <v>1.2683385</v>
      </c>
      <c r="BG6" s="32">
        <v>1.2683385</v>
      </c>
      <c r="BH6" s="27">
        <v>0</v>
      </c>
      <c r="BI6" s="27">
        <v>0</v>
      </c>
    </row>
    <row r="7" spans="1:62" x14ac:dyDescent="0.4">
      <c r="A7" s="1">
        <v>32</v>
      </c>
      <c r="B7" s="2">
        <v>11.99</v>
      </c>
      <c r="C7" s="2">
        <v>5.5</v>
      </c>
      <c r="D7" s="2">
        <v>2098.9899999999998</v>
      </c>
      <c r="E7" s="2">
        <v>2086.7800000000002</v>
      </c>
      <c r="K7" s="22"/>
      <c r="L7" s="23"/>
      <c r="M7" s="23"/>
      <c r="N7" s="21"/>
      <c r="O7" s="21"/>
      <c r="R7" s="27">
        <v>0.73934794629590239</v>
      </c>
      <c r="S7" s="27">
        <v>0.73934794629590239</v>
      </c>
      <c r="T7" s="27">
        <v>0.73934794629590239</v>
      </c>
      <c r="U7" s="28"/>
      <c r="V7" s="28"/>
      <c r="X7" s="4"/>
      <c r="Y7" s="27"/>
      <c r="Z7" s="27">
        <v>0.12733270251716247</v>
      </c>
      <c r="AA7" s="27">
        <v>0.12879155421826177</v>
      </c>
      <c r="AB7" s="27">
        <v>0.12733270251716247</v>
      </c>
      <c r="AC7" s="27">
        <v>0.12879155421826177</v>
      </c>
      <c r="AE7" s="29">
        <v>0.80029399450063765</v>
      </c>
      <c r="AF7" s="29">
        <v>0.97555391365159216</v>
      </c>
      <c r="AG7" s="29">
        <v>1.0149662917631164</v>
      </c>
      <c r="AH7" s="43"/>
      <c r="AI7" s="29">
        <v>0.25251851348260962</v>
      </c>
      <c r="AJ7" s="29">
        <v>0.307818658880672</v>
      </c>
      <c r="AL7" s="30">
        <v>32</v>
      </c>
      <c r="AM7" s="31">
        <v>4.2299631</v>
      </c>
      <c r="AN7" s="31">
        <v>0</v>
      </c>
      <c r="AO7" s="31">
        <v>0</v>
      </c>
      <c r="AP7" s="31">
        <v>1.2683385</v>
      </c>
      <c r="AQ7" s="32">
        <v>84.599261999999996</v>
      </c>
      <c r="AR7" s="32">
        <v>4.2299631</v>
      </c>
      <c r="AS7" s="32">
        <v>4.2299631</v>
      </c>
      <c r="AT7" s="32">
        <v>4.2299631</v>
      </c>
      <c r="AU7" s="32">
        <v>0</v>
      </c>
      <c r="AV7" s="32">
        <v>183.60000000000002</v>
      </c>
      <c r="AW7" s="32">
        <v>15.3</v>
      </c>
      <c r="AX7" s="32">
        <v>15.3</v>
      </c>
      <c r="AY7" s="32">
        <v>15.3</v>
      </c>
      <c r="AZ7" s="32">
        <v>0</v>
      </c>
      <c r="BA7" s="27">
        <v>62.548290617848977</v>
      </c>
      <c r="BB7" s="27"/>
      <c r="BC7" s="33"/>
      <c r="BD7" s="32">
        <v>1.2683385</v>
      </c>
      <c r="BE7" s="32">
        <v>1.2683385</v>
      </c>
      <c r="BF7" s="32">
        <v>1.2683385</v>
      </c>
      <c r="BG7" s="32">
        <v>1.2683385</v>
      </c>
      <c r="BH7" s="27">
        <v>3.2300193782312814</v>
      </c>
      <c r="BI7" s="27">
        <v>3.2670257337971762</v>
      </c>
    </row>
    <row r="8" spans="1:62" x14ac:dyDescent="0.4">
      <c r="A8" s="1">
        <v>15</v>
      </c>
      <c r="B8" s="2">
        <v>3.63</v>
      </c>
      <c r="C8" s="2">
        <v>9.86</v>
      </c>
      <c r="D8" s="2">
        <v>2086.7800000000002</v>
      </c>
      <c r="E8" s="2">
        <v>2083.09</v>
      </c>
      <c r="K8" s="22"/>
      <c r="L8" s="23"/>
      <c r="M8" s="23"/>
      <c r="N8" s="21"/>
      <c r="O8" s="21"/>
      <c r="R8" s="27">
        <v>0.11019693362309868</v>
      </c>
      <c r="S8" s="27">
        <v>0.11019693362309868</v>
      </c>
      <c r="T8" s="27">
        <v>0.11019693362309868</v>
      </c>
      <c r="U8" s="28"/>
      <c r="V8" s="28"/>
      <c r="X8" s="4"/>
      <c r="Y8" s="27"/>
      <c r="Z8" s="27">
        <v>3.8550267734553778E-2</v>
      </c>
      <c r="AA8" s="27">
        <v>3.899193843305173E-2</v>
      </c>
      <c r="AB8" s="27">
        <v>3.8550267734553778E-2</v>
      </c>
      <c r="AC8" s="27">
        <v>3.899193843305173E-2</v>
      </c>
      <c r="AE8" s="29">
        <v>0.11928070488702733</v>
      </c>
      <c r="AF8" s="29">
        <v>0.14540251367032767</v>
      </c>
      <c r="AG8" s="29">
        <v>0.15127677522260891</v>
      </c>
      <c r="AH8" s="43"/>
      <c r="AI8" s="29">
        <v>7.6450559127762552E-2</v>
      </c>
      <c r="AJ8" s="29">
        <v>9.3192804982221794E-2</v>
      </c>
      <c r="AL8" s="30">
        <v>15</v>
      </c>
      <c r="AM8" s="31">
        <v>8.5921803000000008</v>
      </c>
      <c r="AN8" s="31">
        <v>0</v>
      </c>
      <c r="AO8" s="31">
        <v>0</v>
      </c>
      <c r="AP8" s="31">
        <v>1.2683385</v>
      </c>
      <c r="AQ8" s="32">
        <v>171.84360600000002</v>
      </c>
      <c r="AR8" s="32">
        <v>8.5921803000000008</v>
      </c>
      <c r="AS8" s="32">
        <v>8.5921803000000008</v>
      </c>
      <c r="AT8" s="32">
        <v>8.5921803000000008</v>
      </c>
      <c r="AU8" s="32">
        <v>0</v>
      </c>
      <c r="AV8" s="32">
        <v>183.60000000000002</v>
      </c>
      <c r="AW8" s="32">
        <v>15.3</v>
      </c>
      <c r="AX8" s="32">
        <v>15.3</v>
      </c>
      <c r="AY8" s="32">
        <v>15.3</v>
      </c>
      <c r="AZ8" s="32">
        <v>0</v>
      </c>
      <c r="BA8" s="27">
        <v>18.936638443935927</v>
      </c>
      <c r="BB8" s="27"/>
      <c r="BC8" s="33"/>
      <c r="BD8" s="32">
        <v>1.2683385</v>
      </c>
      <c r="BE8" s="32">
        <v>1.2683385</v>
      </c>
      <c r="BF8" s="32">
        <v>1.2683385</v>
      </c>
      <c r="BG8" s="32">
        <v>1.2683385</v>
      </c>
      <c r="BH8" s="27">
        <v>0.97789577506084679</v>
      </c>
      <c r="BI8" s="27">
        <v>0.98909953408538365</v>
      </c>
    </row>
    <row r="9" spans="1:62" x14ac:dyDescent="0.4">
      <c r="A9" s="1">
        <v>53</v>
      </c>
      <c r="B9" s="2">
        <v>22.98</v>
      </c>
      <c r="C9" s="2">
        <v>13.92</v>
      </c>
      <c r="D9" s="2">
        <v>2083.09</v>
      </c>
      <c r="E9" s="2">
        <v>2059.69</v>
      </c>
      <c r="K9" s="22"/>
      <c r="L9" s="23"/>
      <c r="M9" s="23"/>
      <c r="N9" s="21"/>
      <c r="O9" s="21"/>
      <c r="R9" s="27">
        <v>0.47380116159741165</v>
      </c>
      <c r="S9" s="27">
        <v>0.47380116159741165</v>
      </c>
      <c r="T9" s="27">
        <v>0.47380116159741165</v>
      </c>
      <c r="U9" s="28"/>
      <c r="V9" s="28"/>
      <c r="X9" s="4"/>
      <c r="Y9" s="27"/>
      <c r="Z9" s="27">
        <v>0.24404549656750574</v>
      </c>
      <c r="AA9" s="27">
        <v>0.24684152760097214</v>
      </c>
      <c r="AB9" s="27">
        <v>0.24404549656750574</v>
      </c>
      <c r="AC9" s="27">
        <v>0.24684152760097214</v>
      </c>
      <c r="AE9" s="29">
        <v>0.51285761475839531</v>
      </c>
      <c r="AF9" s="29">
        <v>0.62517057064230475</v>
      </c>
      <c r="AG9" s="29">
        <v>0.65042746169625376</v>
      </c>
      <c r="AH9" s="43"/>
      <c r="AI9" s="29">
        <v>0.48397626687492662</v>
      </c>
      <c r="AJ9" s="29">
        <v>0.58996436873042901</v>
      </c>
      <c r="AL9" s="30">
        <v>53</v>
      </c>
      <c r="AM9" s="31">
        <v>12.650863500000002</v>
      </c>
      <c r="AN9" s="31">
        <v>0</v>
      </c>
      <c r="AO9" s="31">
        <v>0</v>
      </c>
      <c r="AP9" s="31">
        <v>1.2683385</v>
      </c>
      <c r="AQ9" s="32">
        <v>253.01727000000002</v>
      </c>
      <c r="AR9" s="32">
        <v>12.650863500000002</v>
      </c>
      <c r="AS9" s="32">
        <v>12.650863500000002</v>
      </c>
      <c r="AT9" s="32">
        <v>12.650863500000002</v>
      </c>
      <c r="AU9" s="32">
        <v>0</v>
      </c>
      <c r="AV9" s="32">
        <v>183.60000000000002</v>
      </c>
      <c r="AW9" s="32">
        <v>15.3</v>
      </c>
      <c r="AX9" s="32">
        <v>15.3</v>
      </c>
      <c r="AY9" s="32">
        <v>15.3</v>
      </c>
      <c r="AZ9" s="32">
        <v>0</v>
      </c>
      <c r="BA9" s="27">
        <v>119.87987643020595</v>
      </c>
      <c r="BB9" s="27"/>
      <c r="BC9" s="33"/>
      <c r="BD9" s="32">
        <v>1.2683385</v>
      </c>
      <c r="BE9" s="32">
        <v>1.2683385</v>
      </c>
      <c r="BF9" s="32">
        <v>1.2683385</v>
      </c>
      <c r="BG9" s="32">
        <v>1.2683385</v>
      </c>
      <c r="BH9" s="27">
        <v>6.1906459809637084</v>
      </c>
      <c r="BI9" s="27">
        <v>6.2615722571025128</v>
      </c>
    </row>
    <row r="10" spans="1:62" x14ac:dyDescent="0.4">
      <c r="A10" s="1">
        <v>75</v>
      </c>
      <c r="B10" s="2">
        <v>47.81</v>
      </c>
      <c r="C10" s="2">
        <v>15.3</v>
      </c>
      <c r="D10" s="2">
        <v>2059.69</v>
      </c>
      <c r="E10" s="2">
        <v>2011.01</v>
      </c>
      <c r="K10" s="22"/>
      <c r="L10" s="23"/>
      <c r="M10" s="23"/>
      <c r="N10" s="21"/>
      <c r="O10" s="21"/>
      <c r="R10" s="27">
        <v>0.88872458075005645</v>
      </c>
      <c r="S10" s="27">
        <v>0.88872458075005645</v>
      </c>
      <c r="T10" s="27">
        <v>0.88872458075005645</v>
      </c>
      <c r="U10" s="28"/>
      <c r="V10" s="28"/>
      <c r="X10" s="4"/>
      <c r="Y10" s="27"/>
      <c r="Z10" s="27">
        <v>0.50773782379862709</v>
      </c>
      <c r="AA10" s="27">
        <v>0.51355497974771447</v>
      </c>
      <c r="AB10" s="27">
        <v>0.50773782379862709</v>
      </c>
      <c r="AC10" s="27">
        <v>0.51355497974771447</v>
      </c>
      <c r="AE10" s="29">
        <v>0.961984067586378</v>
      </c>
      <c r="AF10" s="29">
        <v>1.1726532105116541</v>
      </c>
      <c r="AG10" s="29">
        <v>1.2200284002163249</v>
      </c>
      <c r="AH10" s="43"/>
      <c r="AI10" s="29">
        <v>1.0069149399168948</v>
      </c>
      <c r="AJ10" s="29">
        <v>1.2274236931680509</v>
      </c>
      <c r="AL10" s="30">
        <v>75</v>
      </c>
      <c r="AM10" s="31">
        <v>14.031943200000001</v>
      </c>
      <c r="AN10" s="31">
        <v>0</v>
      </c>
      <c r="AO10" s="31">
        <v>0</v>
      </c>
      <c r="AP10" s="31">
        <v>1.2683385</v>
      </c>
      <c r="AQ10" s="32">
        <v>280.63886400000001</v>
      </c>
      <c r="AR10" s="32">
        <v>14.031943200000001</v>
      </c>
      <c r="AS10" s="32">
        <v>14.031943200000001</v>
      </c>
      <c r="AT10" s="32">
        <v>14.031943200000001</v>
      </c>
      <c r="AU10" s="32">
        <v>0</v>
      </c>
      <c r="AV10" s="32">
        <v>183.60000000000002</v>
      </c>
      <c r="AW10" s="32">
        <v>15.3</v>
      </c>
      <c r="AX10" s="32">
        <v>15.3</v>
      </c>
      <c r="AY10" s="32">
        <v>15.3</v>
      </c>
      <c r="AZ10" s="32">
        <v>0</v>
      </c>
      <c r="BA10" s="27">
        <v>249.41065675057212</v>
      </c>
      <c r="BB10" s="27"/>
      <c r="BC10" s="33"/>
      <c r="BD10" s="32">
        <v>1.2683385</v>
      </c>
      <c r="BE10" s="32">
        <v>1.2683385</v>
      </c>
      <c r="BF10" s="32">
        <v>1.2683385</v>
      </c>
      <c r="BG10" s="32">
        <v>1.2683385</v>
      </c>
      <c r="BH10" s="27">
        <v>12.8796685966003</v>
      </c>
      <c r="BI10" s="27">
        <v>13.027231053614932</v>
      </c>
    </row>
    <row r="11" spans="1:62" s="10" customFormat="1" x14ac:dyDescent="0.4">
      <c r="A11" s="8" t="s">
        <v>59</v>
      </c>
      <c r="B11" s="9">
        <v>87.4</v>
      </c>
      <c r="C11" s="9">
        <v>15.3</v>
      </c>
      <c r="D11" s="9">
        <v>2100</v>
      </c>
      <c r="E11" s="9">
        <v>2011.01</v>
      </c>
      <c r="F11" s="10">
        <v>2026</v>
      </c>
      <c r="G11" s="10">
        <v>2030</v>
      </c>
      <c r="H11" s="8">
        <v>20</v>
      </c>
      <c r="I11" s="10">
        <v>30</v>
      </c>
      <c r="J11" s="10">
        <v>2</v>
      </c>
      <c r="K11" s="11">
        <v>122540.04369999999</v>
      </c>
      <c r="L11" s="12">
        <v>321.3</v>
      </c>
      <c r="M11" s="12">
        <v>41.476700000000001</v>
      </c>
      <c r="N11" s="13">
        <v>1.1855</v>
      </c>
      <c r="O11" s="13">
        <v>1.49</v>
      </c>
      <c r="P11" s="17">
        <v>43.7</v>
      </c>
      <c r="R11" s="37"/>
      <c r="S11" s="37"/>
      <c r="T11" s="37"/>
      <c r="U11" s="37"/>
      <c r="V11" s="37"/>
      <c r="W11" s="14">
        <v>1.2683385</v>
      </c>
      <c r="X11" s="13">
        <v>0.84379999999999999</v>
      </c>
      <c r="Y11" s="13">
        <v>0.92818000000000012</v>
      </c>
      <c r="Z11" s="37"/>
      <c r="AA11" s="37"/>
      <c r="AB11" s="37"/>
      <c r="AC11" s="37"/>
      <c r="AD11" s="37"/>
      <c r="AE11" s="37"/>
      <c r="AF11" s="37"/>
      <c r="AG11" s="49"/>
      <c r="AH11" s="37"/>
      <c r="AI11" s="37"/>
      <c r="AJ11" s="37"/>
      <c r="AK11" s="38"/>
      <c r="AL11" s="38"/>
      <c r="AM11" s="47"/>
      <c r="AN11" s="47"/>
      <c r="AO11" s="47"/>
      <c r="AP11" s="47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20">
        <v>455.94000000000005</v>
      </c>
      <c r="BB11" s="16"/>
      <c r="BC11" s="20">
        <v>455.94</v>
      </c>
      <c r="BD11" s="48"/>
      <c r="BE11" s="48"/>
      <c r="BF11" s="48"/>
      <c r="BG11" s="48"/>
      <c r="BH11" s="13">
        <v>23.278229730856136</v>
      </c>
      <c r="BI11" s="20">
        <v>23.544928578600004</v>
      </c>
      <c r="BJ11" s="20">
        <v>23.544928578600004</v>
      </c>
    </row>
    <row r="12" spans="1:62" x14ac:dyDescent="0.4">
      <c r="A12" s="1">
        <v>63</v>
      </c>
      <c r="B12" s="2">
        <v>30.95</v>
      </c>
      <c r="C12" s="2">
        <v>35.35</v>
      </c>
      <c r="D12" s="2">
        <v>2011.01</v>
      </c>
      <c r="E12" s="2">
        <v>1979.5</v>
      </c>
      <c r="K12" s="22"/>
      <c r="L12" s="23"/>
      <c r="M12" s="23"/>
      <c r="N12" s="21"/>
      <c r="O12" s="21"/>
      <c r="R12" s="27">
        <v>0.34183705859665586</v>
      </c>
      <c r="S12" s="27">
        <v>0.34183705859665586</v>
      </c>
      <c r="T12" s="27">
        <v>0.34183705859665586</v>
      </c>
      <c r="U12" s="28"/>
      <c r="V12" s="28"/>
      <c r="X12" s="4"/>
      <c r="Y12" s="27"/>
      <c r="Z12" s="27">
        <v>0.13427340577735386</v>
      </c>
      <c r="AA12" s="28"/>
      <c r="AB12" s="27">
        <v>0.13427340577735386</v>
      </c>
      <c r="AC12" s="28"/>
      <c r="AE12" s="29">
        <v>0.37001542570482476</v>
      </c>
      <c r="AF12" s="29">
        <v>0.45104673924616601</v>
      </c>
      <c r="AG12" s="29">
        <v>0.46926902751171107</v>
      </c>
      <c r="AH12" s="43"/>
      <c r="AI12" s="29">
        <v>0.26326664844562397</v>
      </c>
      <c r="AJ12" s="29">
        <v>0.32092057542593705</v>
      </c>
      <c r="AL12" s="30">
        <v>63</v>
      </c>
      <c r="AM12" s="31">
        <v>32.332441680000002</v>
      </c>
      <c r="AN12" s="31">
        <v>0</v>
      </c>
      <c r="AO12" s="31">
        <v>0</v>
      </c>
      <c r="AP12" s="31">
        <v>3.0190792499999999</v>
      </c>
      <c r="AQ12" s="32">
        <v>646.64883359999999</v>
      </c>
      <c r="AR12" s="32">
        <v>32.332441680000002</v>
      </c>
      <c r="AS12" s="32">
        <v>32.332441680000002</v>
      </c>
      <c r="AT12" s="32">
        <v>32.332441680000002</v>
      </c>
      <c r="AU12" s="32">
        <v>0</v>
      </c>
      <c r="AV12" s="32">
        <v>960.96</v>
      </c>
      <c r="AW12" s="32">
        <v>43.68</v>
      </c>
      <c r="AX12" s="32">
        <v>43.68</v>
      </c>
      <c r="AY12" s="32">
        <v>43.68</v>
      </c>
      <c r="AZ12" s="32">
        <v>43.68</v>
      </c>
      <c r="BA12" s="27">
        <v>221.04853522278239</v>
      </c>
      <c r="BB12" s="27">
        <v>221.04853522278239</v>
      </c>
      <c r="BC12" s="33"/>
      <c r="BD12" s="32">
        <v>3.0190792499999999</v>
      </c>
      <c r="BE12" s="32">
        <v>3.0190792499999999</v>
      </c>
      <c r="BF12" s="32">
        <v>3.0190792499999999</v>
      </c>
      <c r="BG12" s="32">
        <v>3.0190792499999999</v>
      </c>
      <c r="BH12" s="27">
        <v>8.1076410641847829</v>
      </c>
      <c r="BI12" s="27"/>
    </row>
    <row r="13" spans="1:62" x14ac:dyDescent="0.4">
      <c r="A13" s="1">
        <v>66</v>
      </c>
      <c r="B13" s="2">
        <v>33.67</v>
      </c>
      <c r="C13" s="2">
        <v>38.89</v>
      </c>
      <c r="D13" s="2">
        <v>1979.5</v>
      </c>
      <c r="E13" s="2">
        <v>1945.21</v>
      </c>
      <c r="K13" s="22"/>
      <c r="L13" s="23"/>
      <c r="M13" s="23"/>
      <c r="N13" s="21"/>
      <c r="O13" s="21"/>
      <c r="R13" s="27">
        <v>0.33518419204453781</v>
      </c>
      <c r="S13" s="27">
        <v>0.33518419204453781</v>
      </c>
      <c r="T13" s="27">
        <v>0.33518419204453781</v>
      </c>
      <c r="U13" s="28"/>
      <c r="V13" s="28"/>
      <c r="X13" s="4"/>
      <c r="Y13" s="27"/>
      <c r="Z13" s="27">
        <v>0.14607384725439432</v>
      </c>
      <c r="AA13" s="28"/>
      <c r="AB13" s="27">
        <v>0.14607384725439432</v>
      </c>
      <c r="AC13" s="28"/>
      <c r="AE13" s="29">
        <v>0.36281414899262387</v>
      </c>
      <c r="AF13" s="29">
        <v>0.44226842311715492</v>
      </c>
      <c r="AG13" s="29">
        <v>0.46013606741108798</v>
      </c>
      <c r="AH13" s="43"/>
      <c r="AI13" s="29">
        <v>0.2864034912169357</v>
      </c>
      <c r="AJ13" s="29">
        <v>0.34912425766046207</v>
      </c>
      <c r="AL13" s="30">
        <v>66</v>
      </c>
      <c r="AM13" s="31">
        <v>35.872081739999999</v>
      </c>
      <c r="AN13" s="31">
        <v>0</v>
      </c>
      <c r="AO13" s="31">
        <v>0</v>
      </c>
      <c r="AP13" s="31">
        <v>3.0190792499999999</v>
      </c>
      <c r="AQ13" s="32">
        <v>717.44163479999997</v>
      </c>
      <c r="AR13" s="32">
        <v>35.872081739999999</v>
      </c>
      <c r="AS13" s="32">
        <v>35.872081739999999</v>
      </c>
      <c r="AT13" s="32">
        <v>35.872081739999999</v>
      </c>
      <c r="AU13" s="32">
        <v>0</v>
      </c>
      <c r="AV13" s="32">
        <v>960.96</v>
      </c>
      <c r="AW13" s="32">
        <v>43.68</v>
      </c>
      <c r="AX13" s="32">
        <v>43.68</v>
      </c>
      <c r="AY13" s="32">
        <v>43.68</v>
      </c>
      <c r="AZ13" s="32">
        <v>43.68</v>
      </c>
      <c r="BA13" s="27">
        <v>240.47509469955037</v>
      </c>
      <c r="BB13" s="27">
        <v>240.47509469955037</v>
      </c>
      <c r="BC13" s="33"/>
      <c r="BD13" s="32">
        <v>3.0190792499999999</v>
      </c>
      <c r="BE13" s="32">
        <v>3.0190792499999999</v>
      </c>
      <c r="BF13" s="32">
        <v>3.0190792499999999</v>
      </c>
      <c r="BG13" s="32">
        <v>3.0190792499999999</v>
      </c>
      <c r="BH13" s="27">
        <v>8.8201704242682268</v>
      </c>
      <c r="BI13" s="27"/>
    </row>
    <row r="14" spans="1:62" x14ac:dyDescent="0.4">
      <c r="A14" s="1">
        <v>43</v>
      </c>
      <c r="B14" s="2">
        <v>16.57</v>
      </c>
      <c r="C14" s="2">
        <v>40.72</v>
      </c>
      <c r="D14" s="2">
        <v>1945.21</v>
      </c>
      <c r="E14" s="2">
        <v>1928.34</v>
      </c>
      <c r="K14" s="22"/>
      <c r="L14" s="23"/>
      <c r="M14" s="23"/>
      <c r="N14" s="21"/>
      <c r="O14" s="21"/>
      <c r="R14" s="27">
        <v>0.1569704976218457</v>
      </c>
      <c r="S14" s="27">
        <v>0.1569704976218457</v>
      </c>
      <c r="T14" s="27">
        <v>0.1569704976218457</v>
      </c>
      <c r="U14" s="28"/>
      <c r="V14" s="28"/>
      <c r="X14" s="4"/>
      <c r="Y14" s="27"/>
      <c r="Z14" s="27">
        <v>7.188724826270608E-2</v>
      </c>
      <c r="AA14" s="28"/>
      <c r="AB14" s="27">
        <v>7.188724826270608E-2</v>
      </c>
      <c r="AC14" s="28"/>
      <c r="AE14" s="29">
        <v>0.16990991479708931</v>
      </c>
      <c r="AF14" s="29">
        <v>0.20711923803943649</v>
      </c>
      <c r="AG14" s="29">
        <v>0.21548685525622968</v>
      </c>
      <c r="AH14" s="43"/>
      <c r="AI14" s="29">
        <v>0.140947604676704</v>
      </c>
      <c r="AJ14" s="29">
        <v>0.17181434361252912</v>
      </c>
      <c r="AL14" s="30">
        <v>43</v>
      </c>
      <c r="AM14" s="31">
        <v>37.696537890000002</v>
      </c>
      <c r="AN14" s="31">
        <v>0</v>
      </c>
      <c r="AO14" s="31">
        <v>0</v>
      </c>
      <c r="AP14" s="31">
        <v>3.0190792499999999</v>
      </c>
      <c r="AQ14" s="32">
        <v>753.93075780000004</v>
      </c>
      <c r="AR14" s="32">
        <v>37.696537890000002</v>
      </c>
      <c r="AS14" s="32">
        <v>37.696537890000002</v>
      </c>
      <c r="AT14" s="32">
        <v>37.696537890000002</v>
      </c>
      <c r="AU14" s="32">
        <v>0</v>
      </c>
      <c r="AV14" s="32">
        <v>960.96</v>
      </c>
      <c r="AW14" s="32">
        <v>43.68</v>
      </c>
      <c r="AX14" s="32">
        <v>43.68</v>
      </c>
      <c r="AY14" s="32">
        <v>43.68</v>
      </c>
      <c r="AZ14" s="32">
        <v>43.68</v>
      </c>
      <c r="BA14" s="27">
        <v>118.34488622428123</v>
      </c>
      <c r="BB14" s="27">
        <v>118.34488622428123</v>
      </c>
      <c r="BC14" s="33"/>
      <c r="BD14" s="32">
        <v>3.0190792499999999</v>
      </c>
      <c r="BE14" s="32">
        <v>3.0190792499999999</v>
      </c>
      <c r="BF14" s="32">
        <v>3.0190792499999999</v>
      </c>
      <c r="BG14" s="32">
        <v>3.0190792499999999</v>
      </c>
      <c r="BH14" s="27">
        <v>4.3406659913906891</v>
      </c>
      <c r="BI14" s="27"/>
    </row>
    <row r="15" spans="1:62" x14ac:dyDescent="0.4">
      <c r="A15" s="1">
        <v>80</v>
      </c>
      <c r="B15" s="2">
        <v>65.59</v>
      </c>
      <c r="C15" s="2">
        <v>43.68</v>
      </c>
      <c r="D15" s="2">
        <v>1928.34</v>
      </c>
      <c r="E15" s="2">
        <v>1861.56</v>
      </c>
      <c r="K15" s="22"/>
      <c r="L15" s="23"/>
      <c r="M15" s="23"/>
      <c r="N15" s="21"/>
      <c r="O15" s="21"/>
      <c r="R15" s="27">
        <v>0.59782700796113597</v>
      </c>
      <c r="S15" s="27">
        <v>0.57602397656958393</v>
      </c>
      <c r="T15" s="27">
        <v>0.57602397656958393</v>
      </c>
      <c r="U15" s="27">
        <v>15.794257424217678</v>
      </c>
      <c r="V15" s="35">
        <v>35.345038949941603</v>
      </c>
      <c r="X15" s="4"/>
      <c r="Y15" s="27"/>
      <c r="Z15" s="27">
        <v>0.28455549870554575</v>
      </c>
      <c r="AA15" s="28"/>
      <c r="AB15" s="27">
        <v>0.28455549870554575</v>
      </c>
      <c r="AC15" s="28"/>
      <c r="AE15" s="29">
        <v>0.64710717953370955</v>
      </c>
      <c r="AF15" s="29">
        <v>0.7600514040985914</v>
      </c>
      <c r="AG15" s="29">
        <v>0.79075748082417441</v>
      </c>
      <c r="AH15" s="29">
        <v>56.850277231238771</v>
      </c>
      <c r="AI15" s="29">
        <v>0.55792114609203491</v>
      </c>
      <c r="AJ15" s="29">
        <v>0.68010276388327029</v>
      </c>
      <c r="AL15" s="30">
        <v>80</v>
      </c>
      <c r="AM15" s="31">
        <v>39.179518290000004</v>
      </c>
      <c r="AN15" s="31">
        <v>1.4829804</v>
      </c>
      <c r="AO15" s="31">
        <v>0</v>
      </c>
      <c r="AP15" s="31">
        <v>3.0190792499999999</v>
      </c>
      <c r="AQ15" s="32">
        <v>813.24997380000013</v>
      </c>
      <c r="AR15" s="32">
        <v>39.179518290000004</v>
      </c>
      <c r="AS15" s="32">
        <v>40.662498690000007</v>
      </c>
      <c r="AT15" s="32">
        <v>40.662498690000007</v>
      </c>
      <c r="AU15" s="32">
        <v>1.4829804</v>
      </c>
      <c r="AV15" s="32">
        <v>960.96</v>
      </c>
      <c r="AW15" s="32">
        <v>43.68</v>
      </c>
      <c r="AX15" s="32">
        <v>43.68</v>
      </c>
      <c r="AY15" s="32">
        <v>43.68</v>
      </c>
      <c r="AZ15" s="32">
        <v>43.68</v>
      </c>
      <c r="BA15" s="27">
        <v>702.67722578007908</v>
      </c>
      <c r="BB15" s="27">
        <v>992.61148385338583</v>
      </c>
      <c r="BC15" s="33"/>
      <c r="BD15" s="32">
        <v>3.0190792499999999</v>
      </c>
      <c r="BE15" s="32">
        <v>3.0190792499999999</v>
      </c>
      <c r="BF15" s="32">
        <v>3.0190792499999999</v>
      </c>
      <c r="BG15" s="32">
        <v>3.0190792499999999</v>
      </c>
      <c r="BH15" s="27">
        <v>17.1819120323063</v>
      </c>
      <c r="BI15" s="27"/>
    </row>
    <row r="16" spans="1:62" s="10" customFormat="1" x14ac:dyDescent="0.4">
      <c r="A16" s="8" t="s">
        <v>60</v>
      </c>
      <c r="B16" s="9">
        <v>146.78</v>
      </c>
      <c r="C16" s="9">
        <v>43.68</v>
      </c>
      <c r="D16" s="9">
        <v>2011.01</v>
      </c>
      <c r="E16" s="9">
        <v>1861.56</v>
      </c>
      <c r="F16" s="10">
        <v>2026</v>
      </c>
      <c r="G16" s="10">
        <v>2030</v>
      </c>
      <c r="H16" s="8">
        <v>30</v>
      </c>
      <c r="I16" s="10">
        <v>36</v>
      </c>
      <c r="J16" s="10">
        <v>7</v>
      </c>
      <c r="K16" s="11">
        <v>135565.01800000001</v>
      </c>
      <c r="L16" s="12">
        <v>716.33640000000003</v>
      </c>
      <c r="M16" s="12">
        <v>557.03510000000006</v>
      </c>
      <c r="N16" s="13">
        <v>0.97170000000000001</v>
      </c>
      <c r="O16" s="13">
        <v>1.2</v>
      </c>
      <c r="P16" s="17">
        <v>20.96857142857143</v>
      </c>
      <c r="R16" s="37"/>
      <c r="S16" s="37"/>
      <c r="T16" s="37"/>
      <c r="U16" s="37"/>
      <c r="V16" s="37"/>
      <c r="W16" s="14">
        <v>3.0190792499999999</v>
      </c>
      <c r="X16" s="13">
        <v>0.57889999999999997</v>
      </c>
      <c r="Y16" s="13">
        <v>0.63678999999999997</v>
      </c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  <c r="AL16" s="38"/>
      <c r="AM16" s="47"/>
      <c r="AN16" s="47"/>
      <c r="AO16" s="47"/>
      <c r="AP16" s="47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16">
        <v>1282.5457419266932</v>
      </c>
      <c r="BB16" s="20">
        <v>1572.4799999999998</v>
      </c>
      <c r="BC16" s="20">
        <v>1572.48</v>
      </c>
      <c r="BD16" s="48"/>
      <c r="BE16" s="48"/>
      <c r="BF16" s="48"/>
      <c r="BG16" s="48"/>
      <c r="BH16" s="20">
        <v>38.450389512149997</v>
      </c>
      <c r="BI16" s="13"/>
      <c r="BJ16" s="20">
        <v>38.450389512149997</v>
      </c>
    </row>
    <row r="17" spans="1:62" x14ac:dyDescent="0.4">
      <c r="A17" s="1">
        <v>84</v>
      </c>
      <c r="B17" s="2">
        <v>83.81</v>
      </c>
      <c r="C17" s="2">
        <v>58.5</v>
      </c>
      <c r="D17" s="2">
        <v>1861.56</v>
      </c>
      <c r="E17" s="2">
        <v>1776.22</v>
      </c>
      <c r="K17" s="22"/>
      <c r="L17" s="23"/>
      <c r="M17" s="23"/>
      <c r="N17" s="21"/>
      <c r="O17" s="21"/>
      <c r="R17" s="27">
        <v>0.72116616197944494</v>
      </c>
      <c r="S17" s="27">
        <v>0.66524848087080912</v>
      </c>
      <c r="T17" s="27">
        <v>0.66524848087080912</v>
      </c>
      <c r="U17" s="27">
        <v>8.5796600324001187</v>
      </c>
      <c r="V17" s="28"/>
      <c r="X17" s="4"/>
      <c r="Y17" s="27"/>
      <c r="Z17" s="27">
        <v>0.36475841654998264</v>
      </c>
      <c r="AA17" s="28"/>
      <c r="AB17" s="27">
        <v>0.36475841654998264</v>
      </c>
      <c r="AC17" s="28"/>
      <c r="AE17" s="29">
        <v>0.78061344643032049</v>
      </c>
      <c r="AF17" s="29">
        <v>0.87778124266887003</v>
      </c>
      <c r="AG17" s="29">
        <v>0.91324360487269218</v>
      </c>
      <c r="AH17" s="29">
        <v>13.799844783946167</v>
      </c>
      <c r="AI17" s="29">
        <v>0.71517308480785302</v>
      </c>
      <c r="AJ17" s="29">
        <v>0.87179199971121013</v>
      </c>
      <c r="AL17" s="30">
        <v>84</v>
      </c>
      <c r="AM17" s="31">
        <v>51.174748350000009</v>
      </c>
      <c r="AN17" s="31">
        <v>4.3015103999999997</v>
      </c>
      <c r="AO17" s="31">
        <v>0</v>
      </c>
      <c r="AP17" s="31">
        <v>3.0190792499999999</v>
      </c>
      <c r="AQ17" s="32">
        <v>1109.5251750000002</v>
      </c>
      <c r="AR17" s="32">
        <v>51.174748350000009</v>
      </c>
      <c r="AS17" s="32">
        <v>55.476258750000007</v>
      </c>
      <c r="AT17" s="32">
        <v>55.476258750000007</v>
      </c>
      <c r="AU17" s="32">
        <v>4.3015103999999997</v>
      </c>
      <c r="AV17" s="32">
        <v>1363.56</v>
      </c>
      <c r="AW17" s="32">
        <v>61.98</v>
      </c>
      <c r="AX17" s="32">
        <v>61.98</v>
      </c>
      <c r="AY17" s="32">
        <v>61.98</v>
      </c>
      <c r="AZ17" s="32">
        <v>61.98</v>
      </c>
      <c r="BA17" s="27">
        <v>1107.1649057350032</v>
      </c>
      <c r="BB17" s="36"/>
      <c r="BC17" s="33"/>
      <c r="BD17" s="32">
        <v>3.0190792499999999</v>
      </c>
      <c r="BE17" s="32">
        <v>3.0190792499999999</v>
      </c>
      <c r="BF17" s="32">
        <v>4.44742353</v>
      </c>
      <c r="BG17" s="32">
        <v>4.44742353</v>
      </c>
      <c r="BH17" s="27">
        <v>22.024691333378183</v>
      </c>
      <c r="BI17" s="27"/>
    </row>
    <row r="18" spans="1:62" x14ac:dyDescent="0.4">
      <c r="A18" s="1">
        <v>76</v>
      </c>
      <c r="B18" s="2">
        <v>52.72</v>
      </c>
      <c r="C18" s="2">
        <v>61.98</v>
      </c>
      <c r="D18" s="2">
        <v>1776.22</v>
      </c>
      <c r="E18" s="2">
        <v>1722.54</v>
      </c>
      <c r="K18" s="22"/>
      <c r="L18" s="23"/>
      <c r="M18" s="23"/>
      <c r="N18" s="21"/>
      <c r="O18" s="21"/>
      <c r="R18" s="27">
        <v>0.44687345376524507</v>
      </c>
      <c r="S18" s="27">
        <v>0.40349319118122534</v>
      </c>
      <c r="T18" s="27">
        <v>0.40349319118122534</v>
      </c>
      <c r="U18" s="27">
        <v>4.156507710498202</v>
      </c>
      <c r="V18" s="28"/>
      <c r="X18" s="4"/>
      <c r="Y18" s="27"/>
      <c r="Z18" s="27">
        <v>0.1557581952684392</v>
      </c>
      <c r="AA18" s="28"/>
      <c r="AB18" s="27">
        <v>0.1557581952684392</v>
      </c>
      <c r="AC18" s="28"/>
      <c r="AE18" s="29">
        <v>0.48371019780577434</v>
      </c>
      <c r="AF18" s="29">
        <v>0.53240069680409419</v>
      </c>
      <c r="AG18" s="29">
        <v>0.55390968495497961</v>
      </c>
      <c r="AH18" s="29">
        <v>6.6854818292962932</v>
      </c>
      <c r="AI18" s="29">
        <v>0.30539136025383351</v>
      </c>
      <c r="AJ18" s="29">
        <v>0.37227036406403169</v>
      </c>
      <c r="AL18" s="30">
        <v>76</v>
      </c>
      <c r="AM18" s="31">
        <v>51.950060910000012</v>
      </c>
      <c r="AN18" s="31">
        <v>5.5852424099999993</v>
      </c>
      <c r="AO18" s="31">
        <v>0</v>
      </c>
      <c r="AP18" s="31">
        <v>4.44742353</v>
      </c>
      <c r="AQ18" s="32">
        <v>1150.7060664000003</v>
      </c>
      <c r="AR18" s="32">
        <v>51.950060910000012</v>
      </c>
      <c r="AS18" s="32">
        <v>57.535303320000011</v>
      </c>
      <c r="AT18" s="32">
        <v>57.535303320000011</v>
      </c>
      <c r="AU18" s="32">
        <v>5.5852424099999993</v>
      </c>
      <c r="AV18" s="32">
        <v>1363.56</v>
      </c>
      <c r="AW18" s="32">
        <v>61.98</v>
      </c>
      <c r="AX18" s="32">
        <v>61.98</v>
      </c>
      <c r="AY18" s="32">
        <v>61.98</v>
      </c>
      <c r="AZ18" s="32">
        <v>61.98</v>
      </c>
      <c r="BA18" s="27">
        <v>696.45309426499671</v>
      </c>
      <c r="BB18" s="27"/>
      <c r="BC18" s="33"/>
      <c r="BD18" s="32">
        <v>4.44742353</v>
      </c>
      <c r="BE18" s="32">
        <v>4.44742353</v>
      </c>
      <c r="BF18" s="32">
        <v>4.44742353</v>
      </c>
      <c r="BG18" s="32">
        <v>4.44742353</v>
      </c>
      <c r="BH18" s="27">
        <v>13.854453252543824</v>
      </c>
      <c r="BI18" s="27"/>
    </row>
    <row r="19" spans="1:62" s="10" customFormat="1" x14ac:dyDescent="0.4">
      <c r="A19" s="8" t="s">
        <v>61</v>
      </c>
      <c r="B19" s="9">
        <v>136.53</v>
      </c>
      <c r="C19" s="9">
        <v>61.98</v>
      </c>
      <c r="D19" s="9">
        <v>1861.56</v>
      </c>
      <c r="E19" s="9">
        <v>1722.54</v>
      </c>
      <c r="F19" s="10">
        <v>2026</v>
      </c>
      <c r="G19" s="10">
        <v>2030</v>
      </c>
      <c r="H19" s="8">
        <v>30</v>
      </c>
      <c r="I19" s="10">
        <v>42</v>
      </c>
      <c r="J19" s="10">
        <v>6</v>
      </c>
      <c r="K19" s="11">
        <v>146479.1593</v>
      </c>
      <c r="L19" s="12">
        <v>839.94960000000003</v>
      </c>
      <c r="M19" s="12">
        <v>623.78689999999995</v>
      </c>
      <c r="N19" s="13">
        <v>0.78720000000000001</v>
      </c>
      <c r="O19" s="13">
        <v>0.97</v>
      </c>
      <c r="P19" s="17">
        <v>22.754999999999999</v>
      </c>
      <c r="R19" s="37"/>
      <c r="S19" s="37"/>
      <c r="T19" s="37"/>
      <c r="U19" s="37"/>
      <c r="V19" s="37"/>
      <c r="W19" s="14">
        <v>4.44742353</v>
      </c>
      <c r="X19" s="13">
        <v>0.36670000000000003</v>
      </c>
      <c r="Y19" s="13">
        <v>0.40337000000000006</v>
      </c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  <c r="AL19" s="38"/>
      <c r="AM19" s="47"/>
      <c r="AN19" s="47"/>
      <c r="AO19" s="47"/>
      <c r="AP19" s="47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20">
        <v>1803.6179999999999</v>
      </c>
      <c r="BB19" s="16"/>
      <c r="BC19" s="20">
        <v>1803.6179999999999</v>
      </c>
      <c r="BD19" s="48"/>
      <c r="BE19" s="48"/>
      <c r="BF19" s="48"/>
      <c r="BG19" s="48"/>
      <c r="BH19" s="20">
        <v>35.879144585922006</v>
      </c>
      <c r="BI19" s="13"/>
      <c r="BJ19" s="20">
        <v>35.879144585922006</v>
      </c>
    </row>
    <row r="20" spans="1:62" x14ac:dyDescent="0.4">
      <c r="A20" s="1">
        <v>39</v>
      </c>
      <c r="B20" s="2">
        <v>15.05</v>
      </c>
      <c r="C20" s="2">
        <v>65.069999999999993</v>
      </c>
      <c r="D20" s="2">
        <v>1722.54</v>
      </c>
      <c r="E20" s="2">
        <v>1707.22</v>
      </c>
      <c r="K20" s="22"/>
      <c r="L20" s="23"/>
      <c r="M20" s="23"/>
      <c r="N20" s="21"/>
      <c r="O20" s="21"/>
      <c r="R20" s="27">
        <v>0.1504228285102408</v>
      </c>
      <c r="S20" s="27">
        <v>0.13582052500703659</v>
      </c>
      <c r="T20" s="27">
        <v>0.13582052500703659</v>
      </c>
      <c r="U20" s="27">
        <v>0.90069131524520363</v>
      </c>
      <c r="V20" s="28"/>
      <c r="X20" s="4"/>
      <c r="Y20" s="27"/>
      <c r="Z20" s="27">
        <v>2.6019624964878446E-2</v>
      </c>
      <c r="AA20" s="28"/>
      <c r="AB20" s="27">
        <v>4.4102585697063275E-2</v>
      </c>
      <c r="AC20" s="28"/>
      <c r="AE20" s="29">
        <v>0.16282250717764954</v>
      </c>
      <c r="AF20" s="29">
        <v>0.17921229833483454</v>
      </c>
      <c r="AG20" s="29">
        <v>0.18645247518756183</v>
      </c>
      <c r="AH20" s="29">
        <v>1.4487054617192181</v>
      </c>
      <c r="AI20" s="29">
        <v>5.1016055030838822E-2</v>
      </c>
      <c r="AJ20" s="29">
        <v>0.10540752353553783</v>
      </c>
      <c r="AL20" s="30">
        <v>39</v>
      </c>
      <c r="AM20" s="31">
        <v>51.950060910000012</v>
      </c>
      <c r="AN20" s="31">
        <v>5.5852424099999993</v>
      </c>
      <c r="AO20" s="31">
        <v>3.09084336</v>
      </c>
      <c r="AP20" s="31">
        <v>4.44742353</v>
      </c>
      <c r="AQ20" s="32">
        <v>1181.6145000000004</v>
      </c>
      <c r="AR20" s="32">
        <v>51.950060910000012</v>
      </c>
      <c r="AS20" s="32">
        <v>57.535303320000011</v>
      </c>
      <c r="AT20" s="32">
        <v>57.535303320000011</v>
      </c>
      <c r="AU20" s="32">
        <v>8.6760857700000003</v>
      </c>
      <c r="AV20" s="32">
        <v>2452.5</v>
      </c>
      <c r="AW20" s="32">
        <v>81.75</v>
      </c>
      <c r="AX20" s="32">
        <v>81.75</v>
      </c>
      <c r="AY20" s="32">
        <v>81.75</v>
      </c>
      <c r="AZ20" s="32">
        <v>81.75</v>
      </c>
      <c r="BA20" s="27">
        <v>234.4342531008449</v>
      </c>
      <c r="BB20" s="27"/>
      <c r="BC20" s="33"/>
      <c r="BD20" s="32">
        <v>7.5382668900000001</v>
      </c>
      <c r="BE20" s="32">
        <v>4.44742353</v>
      </c>
      <c r="BF20" s="32">
        <v>10.5738237</v>
      </c>
      <c r="BG20" s="32">
        <v>10.5738237</v>
      </c>
      <c r="BH20" s="27">
        <v>3.9228575472592127</v>
      </c>
      <c r="BI20" s="4"/>
    </row>
    <row r="21" spans="1:62" x14ac:dyDescent="0.4">
      <c r="A21" s="1">
        <v>62</v>
      </c>
      <c r="B21" s="2">
        <v>30.01</v>
      </c>
      <c r="C21" s="2">
        <v>69.16</v>
      </c>
      <c r="D21" s="2">
        <v>1707.22</v>
      </c>
      <c r="E21" s="2">
        <v>1676.66</v>
      </c>
      <c r="K21" s="22"/>
      <c r="L21" s="23"/>
      <c r="M21" s="23"/>
      <c r="N21" s="21"/>
      <c r="O21" s="21"/>
      <c r="R21" s="27">
        <v>0.2866114053835257</v>
      </c>
      <c r="S21" s="27">
        <v>0.25285107445316457</v>
      </c>
      <c r="T21" s="27">
        <v>0.25285107445316457</v>
      </c>
      <c r="U21" s="27">
        <v>1.5055489327475025</v>
      </c>
      <c r="V21" s="28"/>
      <c r="X21" s="4"/>
      <c r="Y21" s="27"/>
      <c r="Z21" s="27">
        <v>5.1883650843588196E-2</v>
      </c>
      <c r="AA21" s="28"/>
      <c r="AB21" s="27">
        <v>8.7941435001253745E-2</v>
      </c>
      <c r="AC21" s="28"/>
      <c r="AE21" s="29">
        <v>0.31023740260992533</v>
      </c>
      <c r="AF21" s="29">
        <v>0.33363162295857979</v>
      </c>
      <c r="AG21" s="29">
        <v>0.34711034052610634</v>
      </c>
      <c r="AH21" s="29">
        <v>2.4215809843387532</v>
      </c>
      <c r="AI21" s="29">
        <v>0.10172703066282214</v>
      </c>
      <c r="AJ21" s="29">
        <v>0.21018470307651099</v>
      </c>
      <c r="AL21" s="30">
        <v>62</v>
      </c>
      <c r="AM21" s="31">
        <v>54.367058790000009</v>
      </c>
      <c r="AN21" s="31">
        <v>7.2590156099999996</v>
      </c>
      <c r="AO21" s="31">
        <v>3.09084336</v>
      </c>
      <c r="AP21" s="31">
        <v>4.44742353</v>
      </c>
      <c r="AQ21" s="32">
        <v>1263.4299216000004</v>
      </c>
      <c r="AR21" s="32">
        <v>54.367058790000009</v>
      </c>
      <c r="AS21" s="32">
        <v>61.626074400000007</v>
      </c>
      <c r="AT21" s="32">
        <v>61.626074400000007</v>
      </c>
      <c r="AU21" s="32">
        <v>10.34985897</v>
      </c>
      <c r="AV21" s="32">
        <v>2452.5</v>
      </c>
      <c r="AW21" s="32">
        <v>81.75</v>
      </c>
      <c r="AX21" s="32">
        <v>81.75</v>
      </c>
      <c r="AY21" s="32">
        <v>81.75</v>
      </c>
      <c r="AZ21" s="32">
        <v>81.75</v>
      </c>
      <c r="BA21" s="27">
        <v>467.46657379111991</v>
      </c>
      <c r="BB21" s="27"/>
      <c r="BC21" s="33"/>
      <c r="BD21" s="32">
        <v>7.5382668900000001</v>
      </c>
      <c r="BE21" s="32">
        <v>4.44742353</v>
      </c>
      <c r="BF21" s="32">
        <v>10.5738237</v>
      </c>
      <c r="BG21" s="32">
        <v>10.5738237</v>
      </c>
      <c r="BH21" s="27">
        <v>7.8222561457308295</v>
      </c>
      <c r="BI21" s="4"/>
    </row>
    <row r="22" spans="1:62" x14ac:dyDescent="0.4">
      <c r="A22" s="1">
        <v>64</v>
      </c>
      <c r="B22" s="2">
        <v>31.01</v>
      </c>
      <c r="C22" s="2">
        <v>75</v>
      </c>
      <c r="D22" s="2">
        <v>1676.66</v>
      </c>
      <c r="E22" s="2">
        <v>1645.09</v>
      </c>
      <c r="K22" s="22"/>
      <c r="L22" s="23"/>
      <c r="M22" s="23"/>
      <c r="N22" s="21"/>
      <c r="O22" s="21"/>
      <c r="R22" s="27">
        <v>0.27863652166365427</v>
      </c>
      <c r="S22" s="27">
        <v>0.23868840214674289</v>
      </c>
      <c r="T22" s="27">
        <v>0.23868840214674289</v>
      </c>
      <c r="U22" s="27">
        <v>1.2616415934278242</v>
      </c>
      <c r="V22" s="28"/>
      <c r="X22" s="4"/>
      <c r="Y22" s="27"/>
      <c r="Z22" s="27">
        <v>5.3612529578796066E-2</v>
      </c>
      <c r="AA22" s="28"/>
      <c r="AB22" s="27">
        <v>9.0871839366507126E-2</v>
      </c>
      <c r="AC22" s="28"/>
      <c r="AE22" s="29">
        <v>0.30160513199927608</v>
      </c>
      <c r="AF22" s="29">
        <v>0.31494427762203769</v>
      </c>
      <c r="AG22" s="29">
        <v>0.327668026437968</v>
      </c>
      <c r="AH22" s="29">
        <v>2.0292713343565896</v>
      </c>
      <c r="AI22" s="29">
        <v>0.10511680176121675</v>
      </c>
      <c r="AJ22" s="29">
        <v>0.21718852523834076</v>
      </c>
      <c r="AL22" s="30">
        <v>64</v>
      </c>
      <c r="AM22" s="31">
        <v>57.786586110000016</v>
      </c>
      <c r="AN22" s="31">
        <v>9.6714604800000004</v>
      </c>
      <c r="AO22" s="31">
        <v>3.09084336</v>
      </c>
      <c r="AP22" s="31">
        <v>4.44742353</v>
      </c>
      <c r="AQ22" s="32">
        <v>1380.0693654000004</v>
      </c>
      <c r="AR22" s="32">
        <v>57.786586110000016</v>
      </c>
      <c r="AS22" s="32">
        <v>67.458046590000009</v>
      </c>
      <c r="AT22" s="32">
        <v>67.458046590000009</v>
      </c>
      <c r="AU22" s="32">
        <v>12.762303840000001</v>
      </c>
      <c r="AV22" s="32">
        <v>2452.5</v>
      </c>
      <c r="AW22" s="32">
        <v>81.75</v>
      </c>
      <c r="AX22" s="32">
        <v>81.75</v>
      </c>
      <c r="AY22" s="32">
        <v>81.75</v>
      </c>
      <c r="AZ22" s="32">
        <v>81.75</v>
      </c>
      <c r="BA22" s="27">
        <v>483.04360057522922</v>
      </c>
      <c r="BB22" s="27"/>
      <c r="BC22" s="33"/>
      <c r="BD22" s="32">
        <v>7.5382668900000001</v>
      </c>
      <c r="BE22" s="32">
        <v>4.44742353</v>
      </c>
      <c r="BF22" s="32">
        <v>10.5738237</v>
      </c>
      <c r="BG22" s="32">
        <v>10.5738237</v>
      </c>
      <c r="BH22" s="27">
        <v>8.0829111322596816</v>
      </c>
      <c r="BI22" s="4"/>
    </row>
    <row r="23" spans="1:62" x14ac:dyDescent="0.4">
      <c r="A23" s="1">
        <v>52</v>
      </c>
      <c r="B23" s="2">
        <v>21.89</v>
      </c>
      <c r="C23" s="2">
        <v>78.03</v>
      </c>
      <c r="D23" s="2">
        <v>1645.09</v>
      </c>
      <c r="E23" s="2">
        <v>1622.8</v>
      </c>
      <c r="K23" s="22"/>
      <c r="L23" s="23"/>
      <c r="M23" s="23"/>
      <c r="N23" s="21"/>
      <c r="O23" s="21"/>
      <c r="R23" s="27">
        <v>0.19668988904280527</v>
      </c>
      <c r="S23" s="27">
        <v>0.1684904586582458</v>
      </c>
      <c r="T23" s="27">
        <v>0.1684904586582458</v>
      </c>
      <c r="U23" s="27">
        <v>0.81245955546637638</v>
      </c>
      <c r="V23" s="28"/>
      <c r="X23" s="4"/>
      <c r="Y23" s="27"/>
      <c r="Z23" s="27">
        <v>2.6980484151237345E-2</v>
      </c>
      <c r="AA23" s="28"/>
      <c r="AB23" s="27">
        <v>4.5604901121403162E-2</v>
      </c>
      <c r="AC23" s="28"/>
      <c r="AE23" s="29">
        <v>0.21290346144676403</v>
      </c>
      <c r="AF23" s="29">
        <v>0.22231958197827817</v>
      </c>
      <c r="AG23" s="29">
        <v>0.23130129309020059</v>
      </c>
      <c r="AH23" s="29">
        <v>1.3067902127042024</v>
      </c>
      <c r="AI23" s="29">
        <v>5.2899988607680887E-2</v>
      </c>
      <c r="AJ23" s="29">
        <v>0.10899813723643594</v>
      </c>
      <c r="AL23" s="30">
        <v>52</v>
      </c>
      <c r="AM23" s="31">
        <v>57.786586110000016</v>
      </c>
      <c r="AN23" s="31">
        <v>9.6714604800000004</v>
      </c>
      <c r="AO23" s="31">
        <v>4.3182047700000004</v>
      </c>
      <c r="AP23" s="31">
        <v>6.2556189299999998</v>
      </c>
      <c r="AQ23" s="32">
        <v>1392.3429795000004</v>
      </c>
      <c r="AR23" s="32">
        <v>57.786586110000016</v>
      </c>
      <c r="AS23" s="32">
        <v>67.458046590000009</v>
      </c>
      <c r="AT23" s="32">
        <v>67.458046590000009</v>
      </c>
      <c r="AU23" s="32">
        <v>13.989665250000002</v>
      </c>
      <c r="AV23" s="32">
        <v>2452.5</v>
      </c>
      <c r="AW23" s="32">
        <v>81.75</v>
      </c>
      <c r="AX23" s="32">
        <v>81.75</v>
      </c>
      <c r="AY23" s="32">
        <v>81.75</v>
      </c>
      <c r="AZ23" s="32">
        <v>81.75</v>
      </c>
      <c r="BA23" s="27">
        <v>340.98111630415247</v>
      </c>
      <c r="BB23" s="27"/>
      <c r="BC23" s="33"/>
      <c r="BD23" s="32">
        <v>10.5738237</v>
      </c>
      <c r="BE23" s="32">
        <v>6.2556189299999998</v>
      </c>
      <c r="BF23" s="32">
        <v>10.5738237</v>
      </c>
      <c r="BG23" s="32">
        <v>10.5738237</v>
      </c>
      <c r="BH23" s="27">
        <v>5.7057376551165566</v>
      </c>
      <c r="BI23" s="4"/>
    </row>
    <row r="24" spans="1:62" x14ac:dyDescent="0.4">
      <c r="A24" s="1">
        <v>82</v>
      </c>
      <c r="B24" s="2">
        <v>68.930000000000007</v>
      </c>
      <c r="C24" s="2">
        <v>81.75</v>
      </c>
      <c r="D24" s="2">
        <v>1622.8</v>
      </c>
      <c r="E24" s="2">
        <v>1552.62</v>
      </c>
      <c r="K24" s="22"/>
      <c r="L24" s="23"/>
      <c r="M24" s="23"/>
      <c r="N24" s="21"/>
      <c r="O24" s="21"/>
      <c r="R24" s="27">
        <v>0.59324020333018002</v>
      </c>
      <c r="S24" s="27">
        <v>0.50281340454654033</v>
      </c>
      <c r="T24" s="27">
        <v>0.50281340454654033</v>
      </c>
      <c r="U24" s="27">
        <v>2.3595885087417177</v>
      </c>
      <c r="V24" s="28"/>
      <c r="X24" s="4"/>
      <c r="Y24" s="27"/>
      <c r="Z24" s="27">
        <v>8.4959560189346278E-2</v>
      </c>
      <c r="AA24" s="28"/>
      <c r="AB24" s="27">
        <v>0.14360647941061305</v>
      </c>
      <c r="AC24" s="28"/>
      <c r="AE24" s="29">
        <v>0.64214227468952589</v>
      </c>
      <c r="AF24" s="29">
        <v>0.66345160908250056</v>
      </c>
      <c r="AG24" s="29">
        <v>0.69025505408943355</v>
      </c>
      <c r="AH24" s="29">
        <v>3.7952500508938765</v>
      </c>
      <c r="AI24" s="29">
        <v>0.16657817335438296</v>
      </c>
      <c r="AJ24" s="29">
        <v>0.34322711739184686</v>
      </c>
      <c r="AL24" s="30">
        <v>82</v>
      </c>
      <c r="AM24" s="31">
        <v>60.331068270000017</v>
      </c>
      <c r="AN24" s="31">
        <v>10.85003964</v>
      </c>
      <c r="AO24" s="31">
        <v>4.3182047700000004</v>
      </c>
      <c r="AP24" s="31">
        <v>6.2556189299999998</v>
      </c>
      <c r="AQ24" s="32">
        <v>1466.8042059000004</v>
      </c>
      <c r="AR24" s="32">
        <v>60.331068270000017</v>
      </c>
      <c r="AS24" s="32">
        <v>71.181107910000023</v>
      </c>
      <c r="AT24" s="32">
        <v>71.181107910000023</v>
      </c>
      <c r="AU24" s="32">
        <v>15.16824441</v>
      </c>
      <c r="AV24" s="32">
        <v>2452.5</v>
      </c>
      <c r="AW24" s="32">
        <v>81.75</v>
      </c>
      <c r="AX24" s="32">
        <v>81.75</v>
      </c>
      <c r="AY24" s="32">
        <v>81.75</v>
      </c>
      <c r="AZ24" s="32">
        <v>81.75</v>
      </c>
      <c r="BA24" s="27">
        <v>1073.7244562286537</v>
      </c>
      <c r="BB24" s="27"/>
      <c r="BC24" s="33"/>
      <c r="BD24" s="32">
        <v>10.5738237</v>
      </c>
      <c r="BE24" s="32">
        <v>6.2556189299999998</v>
      </c>
      <c r="BF24" s="32">
        <v>10.5738237</v>
      </c>
      <c r="BG24" s="32">
        <v>10.5738237</v>
      </c>
      <c r="BH24" s="27">
        <v>17.966948221433725</v>
      </c>
      <c r="BI24" s="4"/>
    </row>
    <row r="25" spans="1:62" s="10" customFormat="1" x14ac:dyDescent="0.4">
      <c r="A25" s="8" t="s">
        <v>62</v>
      </c>
      <c r="B25" s="9">
        <v>166.89000000000001</v>
      </c>
      <c r="C25" s="9">
        <v>81.75</v>
      </c>
      <c r="D25" s="9">
        <v>1722.54</v>
      </c>
      <c r="E25" s="9">
        <v>1552.62</v>
      </c>
      <c r="F25" s="10">
        <v>2026</v>
      </c>
      <c r="G25" s="10">
        <v>2030</v>
      </c>
      <c r="H25" s="10">
        <v>30</v>
      </c>
      <c r="I25" s="10">
        <v>48</v>
      </c>
      <c r="J25" s="10">
        <v>5</v>
      </c>
      <c r="K25" s="11">
        <v>157642.39050000001</v>
      </c>
      <c r="L25" s="12">
        <v>1262.8290999999999</v>
      </c>
      <c r="M25" s="12">
        <v>837.72699999999998</v>
      </c>
      <c r="N25" s="13">
        <v>0.85650000000000004</v>
      </c>
      <c r="O25" s="13">
        <v>1.06</v>
      </c>
      <c r="P25" s="17">
        <v>33.378</v>
      </c>
      <c r="R25" s="37"/>
      <c r="S25" s="37"/>
      <c r="T25" s="37"/>
      <c r="U25" s="37"/>
      <c r="V25" s="49"/>
      <c r="W25" s="14">
        <v>10.5738237</v>
      </c>
      <c r="X25" s="13">
        <v>0.187</v>
      </c>
      <c r="Y25" s="13">
        <v>0.20570000000000002</v>
      </c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8"/>
      <c r="AL25" s="38"/>
      <c r="AM25" s="47"/>
      <c r="AN25" s="47"/>
      <c r="AO25" s="47"/>
      <c r="AP25" s="47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20">
        <v>2599.6500000000005</v>
      </c>
      <c r="BB25" s="16"/>
      <c r="BC25" s="20">
        <v>2599.65</v>
      </c>
      <c r="BD25" s="48"/>
      <c r="BE25" s="48"/>
      <c r="BF25" s="48"/>
      <c r="BG25" s="48"/>
      <c r="BH25" s="20">
        <v>43.500710701800003</v>
      </c>
      <c r="BI25" s="13"/>
      <c r="BJ25" s="20">
        <v>43.500710701800003</v>
      </c>
    </row>
    <row r="26" spans="1:62" x14ac:dyDescent="0.4">
      <c r="A26" s="1">
        <v>21</v>
      </c>
      <c r="B26" s="2">
        <v>8.56</v>
      </c>
      <c r="C26" s="2">
        <v>92.8</v>
      </c>
      <c r="D26" s="1">
        <v>1552.62</v>
      </c>
      <c r="E26" s="1">
        <v>1543.9</v>
      </c>
      <c r="K26" s="22"/>
      <c r="L26" s="23"/>
      <c r="M26" s="23"/>
      <c r="N26" s="21"/>
      <c r="O26" s="21"/>
      <c r="R26" s="27">
        <v>0.11910943278094215</v>
      </c>
      <c r="S26" s="27">
        <v>0.1008986190410599</v>
      </c>
      <c r="T26" s="27">
        <v>0.1008986190410599</v>
      </c>
      <c r="U26" s="27">
        <v>0.48850092070957823</v>
      </c>
      <c r="V26" s="28"/>
      <c r="X26" s="4"/>
      <c r="Y26" s="27"/>
      <c r="Z26" s="27">
        <v>9.0962492494495988E-3</v>
      </c>
      <c r="AA26" s="28"/>
      <c r="AB26" s="27">
        <v>1.4006271372634804E-2</v>
      </c>
      <c r="AC26" s="28"/>
      <c r="AE26" s="29">
        <v>0.12892788060145002</v>
      </c>
      <c r="AF26" s="29">
        <v>0.13313358504704967</v>
      </c>
      <c r="AG26" s="29">
        <v>0.13851218188295047</v>
      </c>
      <c r="AH26" s="29">
        <v>0.78572307727222901</v>
      </c>
      <c r="AI26" s="29">
        <v>1.7834797884694067E-2</v>
      </c>
      <c r="AJ26" s="29">
        <v>3.347573290820547E-2</v>
      </c>
      <c r="AL26" s="30">
        <v>21</v>
      </c>
      <c r="AM26" s="31">
        <v>68.174820450000013</v>
      </c>
      <c r="AN26" s="31">
        <v>12.304617930000001</v>
      </c>
      <c r="AO26" s="31">
        <v>4.3182047700000004</v>
      </c>
      <c r="AP26" s="31">
        <v>7.9998553799999996</v>
      </c>
      <c r="AQ26" s="32">
        <v>1652.7708153000003</v>
      </c>
      <c r="AR26" s="32">
        <v>68.174820450000013</v>
      </c>
      <c r="AS26" s="32">
        <v>80.479438380000019</v>
      </c>
      <c r="AT26" s="32">
        <v>80.479438380000019</v>
      </c>
      <c r="AU26" s="32">
        <v>16.6228227</v>
      </c>
      <c r="AV26" s="32">
        <v>3615</v>
      </c>
      <c r="AW26" s="32">
        <v>120.5</v>
      </c>
      <c r="AX26" s="32">
        <v>120.5</v>
      </c>
      <c r="AY26" s="32">
        <v>120.5</v>
      </c>
      <c r="AZ26" s="32">
        <v>120.5</v>
      </c>
      <c r="BA26" s="27">
        <v>243.60792581226229</v>
      </c>
      <c r="BB26" s="27"/>
      <c r="BC26" s="33"/>
      <c r="BD26" s="32">
        <v>12.318060150000001</v>
      </c>
      <c r="BE26" s="32">
        <v>7.9998553799999996</v>
      </c>
      <c r="BF26" s="32">
        <v>12.318060150000001</v>
      </c>
      <c r="BG26" s="32">
        <v>12.318060150000001</v>
      </c>
      <c r="BH26" s="27">
        <v>2.2409629078822504</v>
      </c>
      <c r="BI26" s="27"/>
    </row>
    <row r="27" spans="1:62" x14ac:dyDescent="0.4">
      <c r="A27" s="1">
        <v>37</v>
      </c>
      <c r="B27" s="2">
        <v>14.51</v>
      </c>
      <c r="C27" s="2">
        <v>105.37</v>
      </c>
      <c r="D27" s="1">
        <v>1543.9</v>
      </c>
      <c r="E27" s="1">
        <v>1529.13</v>
      </c>
      <c r="K27" s="22"/>
      <c r="L27" s="23"/>
      <c r="M27" s="23"/>
      <c r="N27" s="21"/>
      <c r="O27" s="21"/>
      <c r="R27" s="27">
        <v>0.17917971040571481</v>
      </c>
      <c r="S27" s="27">
        <v>0.14793065401336281</v>
      </c>
      <c r="T27" s="27">
        <v>0.14793065401336281</v>
      </c>
      <c r="U27" s="27">
        <v>0.66994802869183312</v>
      </c>
      <c r="V27" s="28"/>
      <c r="X27" s="4"/>
      <c r="Y27" s="27"/>
      <c r="Z27" s="27">
        <v>1.5418992594569352E-2</v>
      </c>
      <c r="AA27" s="28"/>
      <c r="AB27" s="27">
        <v>2.3741938973940533E-2</v>
      </c>
      <c r="AC27" s="28"/>
      <c r="AE27" s="29">
        <v>0.19394988096263235</v>
      </c>
      <c r="AF27" s="29">
        <v>0.19519135637663365</v>
      </c>
      <c r="AG27" s="29">
        <v>0.20307708717424963</v>
      </c>
      <c r="AH27" s="29">
        <v>1.0775693645604412</v>
      </c>
      <c r="AI27" s="29">
        <v>3.0231649218097061E-2</v>
      </c>
      <c r="AJ27" s="29">
        <v>5.6744495852577244E-2</v>
      </c>
      <c r="AL27" s="30">
        <v>37</v>
      </c>
      <c r="AM27" s="31">
        <v>76.820119200000008</v>
      </c>
      <c r="AN27" s="31">
        <v>16.227578070000003</v>
      </c>
      <c r="AO27" s="31">
        <v>4.3182047700000004</v>
      </c>
      <c r="AP27" s="31">
        <v>7.9998553799999996</v>
      </c>
      <c r="AQ27" s="32">
        <v>1904.1359931000004</v>
      </c>
      <c r="AR27" s="32">
        <v>76.820119200000008</v>
      </c>
      <c r="AS27" s="32">
        <v>93.047697270000015</v>
      </c>
      <c r="AT27" s="32">
        <v>93.047697270000015</v>
      </c>
      <c r="AU27" s="32">
        <v>20.545782840000005</v>
      </c>
      <c r="AV27" s="32">
        <v>3615</v>
      </c>
      <c r="AW27" s="32">
        <v>120.5</v>
      </c>
      <c r="AX27" s="32">
        <v>120.5</v>
      </c>
      <c r="AY27" s="32">
        <v>120.5</v>
      </c>
      <c r="AZ27" s="32">
        <v>120.5</v>
      </c>
      <c r="BA27" s="27">
        <v>412.93820134765485</v>
      </c>
      <c r="BB27" s="27"/>
      <c r="BC27" s="33"/>
      <c r="BD27" s="32">
        <v>12.318060150000001</v>
      </c>
      <c r="BE27" s="32">
        <v>7.9998553799999996</v>
      </c>
      <c r="BF27" s="32">
        <v>12.318060150000001</v>
      </c>
      <c r="BG27" s="32">
        <v>12.318060150000001</v>
      </c>
      <c r="BH27" s="27">
        <v>3.7986415646461968</v>
      </c>
      <c r="BI27" s="27"/>
    </row>
    <row r="28" spans="1:62" x14ac:dyDescent="0.4">
      <c r="A28" s="1">
        <v>58</v>
      </c>
      <c r="B28" s="2">
        <v>29.14</v>
      </c>
      <c r="C28" s="2">
        <v>106.64</v>
      </c>
      <c r="D28" s="1">
        <v>1529.13</v>
      </c>
      <c r="E28" s="1">
        <v>1499.46</v>
      </c>
      <c r="K28" s="22"/>
      <c r="L28" s="23"/>
      <c r="M28" s="23"/>
      <c r="N28" s="21"/>
      <c r="O28" s="21"/>
      <c r="R28" s="27">
        <v>0.35396515611541646</v>
      </c>
      <c r="S28" s="27">
        <v>0.29306803868779202</v>
      </c>
      <c r="T28" s="27">
        <v>0.29306803868779202</v>
      </c>
      <c r="U28" s="27">
        <v>1.3454366337753285</v>
      </c>
      <c r="V28" s="28"/>
      <c r="X28" s="4"/>
      <c r="Y28" s="27"/>
      <c r="Z28" s="27">
        <v>3.0965502701981455E-2</v>
      </c>
      <c r="AA28" s="28"/>
      <c r="AB28" s="27">
        <v>4.7680227546562863E-2</v>
      </c>
      <c r="AC28" s="28"/>
      <c r="AE28" s="29">
        <v>0.38314326849874741</v>
      </c>
      <c r="AF28" s="29">
        <v>0.38669705318102976</v>
      </c>
      <c r="AG28" s="29">
        <v>0.40231961412954331</v>
      </c>
      <c r="AH28" s="29">
        <v>2.1640503985727952</v>
      </c>
      <c r="AI28" s="29">
        <v>6.0713318967287967E-2</v>
      </c>
      <c r="AJ28" s="29">
        <v>0.11395827768050316</v>
      </c>
      <c r="AL28" s="30">
        <v>58</v>
      </c>
      <c r="AM28" s="31">
        <v>78.095395620000019</v>
      </c>
      <c r="AN28" s="31">
        <v>16.227578070000003</v>
      </c>
      <c r="AO28" s="31">
        <v>4.3182047700000004</v>
      </c>
      <c r="AP28" s="31">
        <v>7.9998553799999996</v>
      </c>
      <c r="AQ28" s="32">
        <v>1929.6415215000006</v>
      </c>
      <c r="AR28" s="32">
        <v>78.095395620000019</v>
      </c>
      <c r="AS28" s="32">
        <v>94.322973690000026</v>
      </c>
      <c r="AT28" s="32">
        <v>94.322973690000026</v>
      </c>
      <c r="AU28" s="32">
        <v>20.545782840000005</v>
      </c>
      <c r="AV28" s="32">
        <v>3615</v>
      </c>
      <c r="AW28" s="32">
        <v>120.5</v>
      </c>
      <c r="AX28" s="32">
        <v>120.5</v>
      </c>
      <c r="AY28" s="32">
        <v>120.5</v>
      </c>
      <c r="AZ28" s="32">
        <v>120.5</v>
      </c>
      <c r="BA28" s="27">
        <v>829.29146707585551</v>
      </c>
      <c r="BB28" s="27"/>
      <c r="BC28" s="33"/>
      <c r="BD28" s="32">
        <v>12.318060150000001</v>
      </c>
      <c r="BE28" s="32">
        <v>7.9998553799999996</v>
      </c>
      <c r="BF28" s="32">
        <v>12.318060150000001</v>
      </c>
      <c r="BG28" s="32">
        <v>12.318060150000001</v>
      </c>
      <c r="BH28" s="27">
        <v>7.6286984971599026</v>
      </c>
      <c r="BI28" s="27"/>
    </row>
    <row r="29" spans="1:62" x14ac:dyDescent="0.4">
      <c r="A29" s="1">
        <v>33</v>
      </c>
      <c r="B29" s="2">
        <v>12.33</v>
      </c>
      <c r="C29" s="2">
        <v>107.91</v>
      </c>
      <c r="D29" s="1">
        <v>1499.46</v>
      </c>
      <c r="E29" s="1">
        <v>1486.9</v>
      </c>
      <c r="K29" s="22"/>
      <c r="L29" s="23"/>
      <c r="M29" s="23"/>
      <c r="N29" s="21"/>
      <c r="O29" s="21"/>
      <c r="R29" s="27">
        <v>0.14856470337561056</v>
      </c>
      <c r="S29" s="27">
        <v>0.12235766987335756</v>
      </c>
      <c r="T29" s="27">
        <v>0.12235766987335756</v>
      </c>
      <c r="U29" s="27">
        <v>0.55222017591860517</v>
      </c>
      <c r="V29" s="28"/>
      <c r="X29" s="4"/>
      <c r="Y29" s="27"/>
      <c r="Z29" s="27">
        <v>1.3102424444592704E-2</v>
      </c>
      <c r="AA29" s="28"/>
      <c r="AB29" s="27">
        <v>2.0174921264554571E-2</v>
      </c>
      <c r="AC29" s="28"/>
      <c r="AE29" s="29">
        <v>0.16081121277462143</v>
      </c>
      <c r="AF29" s="29">
        <v>0.16144834689575308</v>
      </c>
      <c r="AG29" s="29">
        <v>0.16797086011034149</v>
      </c>
      <c r="AH29" s="29">
        <v>0.88821150085924616</v>
      </c>
      <c r="AI29" s="29">
        <v>2.5689609569892271E-2</v>
      </c>
      <c r="AJ29" s="29">
        <v>4.8219133967076333E-2</v>
      </c>
      <c r="AL29" s="30">
        <v>33</v>
      </c>
      <c r="AM29" s="31">
        <v>78.730648920000021</v>
      </c>
      <c r="AN29" s="31">
        <v>16.862831370000002</v>
      </c>
      <c r="AO29" s="31">
        <v>4.3182047700000004</v>
      </c>
      <c r="AP29" s="31">
        <v>7.9998553799999996</v>
      </c>
      <c r="AQ29" s="32">
        <v>1955.0516535000006</v>
      </c>
      <c r="AR29" s="32">
        <v>78.730648920000021</v>
      </c>
      <c r="AS29" s="32">
        <v>95.593480290000031</v>
      </c>
      <c r="AT29" s="32">
        <v>95.593480290000031</v>
      </c>
      <c r="AU29" s="32">
        <v>21.181036140000003</v>
      </c>
      <c r="AV29" s="32">
        <v>3615</v>
      </c>
      <c r="AW29" s="32">
        <v>120.5</v>
      </c>
      <c r="AX29" s="32">
        <v>120.5</v>
      </c>
      <c r="AY29" s="32">
        <v>120.5</v>
      </c>
      <c r="AZ29" s="32">
        <v>120.5</v>
      </c>
      <c r="BA29" s="27">
        <v>350.8978651010741</v>
      </c>
      <c r="BB29" s="27"/>
      <c r="BC29" s="33"/>
      <c r="BD29" s="32">
        <v>12.318060150000001</v>
      </c>
      <c r="BE29" s="32">
        <v>7.9998553799999996</v>
      </c>
      <c r="BF29" s="32">
        <v>12.318060150000001</v>
      </c>
      <c r="BG29" s="32">
        <v>12.318060150000001</v>
      </c>
      <c r="BH29" s="27">
        <v>3.227929048386466</v>
      </c>
      <c r="BI29" s="27"/>
    </row>
    <row r="30" spans="1:62" x14ac:dyDescent="0.4">
      <c r="A30" s="1">
        <v>74</v>
      </c>
      <c r="B30" s="2">
        <v>44.95</v>
      </c>
      <c r="C30" s="2">
        <v>109.06</v>
      </c>
      <c r="D30" s="1">
        <v>1486.9</v>
      </c>
      <c r="E30" s="1">
        <v>1441.14</v>
      </c>
      <c r="K30" s="22"/>
      <c r="L30" s="23"/>
      <c r="M30" s="23"/>
      <c r="N30" s="21"/>
      <c r="O30" s="21"/>
      <c r="R30" s="27">
        <v>0.53380756300546772</v>
      </c>
      <c r="S30" s="27">
        <v>0.4407624235140673</v>
      </c>
      <c r="T30" s="27">
        <v>0.4407624235140673</v>
      </c>
      <c r="U30" s="27">
        <v>2.01316276622395</v>
      </c>
      <c r="V30" s="28"/>
      <c r="X30" s="4"/>
      <c r="Y30" s="27"/>
      <c r="Z30" s="27">
        <v>4.7765935019013953E-2</v>
      </c>
      <c r="AA30" s="28"/>
      <c r="AB30" s="27">
        <v>7.3549287172889527E-2</v>
      </c>
      <c r="AC30" s="28"/>
      <c r="AE30" s="29">
        <v>0.57781047344834446</v>
      </c>
      <c r="AF30" s="29">
        <v>0.58157665738293529</v>
      </c>
      <c r="AG30" s="29">
        <v>0.60507235434120588</v>
      </c>
      <c r="AH30" s="29">
        <v>3.2380459824511854</v>
      </c>
      <c r="AI30" s="29">
        <v>9.3653523938901667E-2</v>
      </c>
      <c r="AJ30" s="29">
        <v>0.17578670493269108</v>
      </c>
      <c r="AL30" s="30">
        <v>74</v>
      </c>
      <c r="AM30" s="31">
        <v>79.880609160000034</v>
      </c>
      <c r="AN30" s="31">
        <v>16.862831370000002</v>
      </c>
      <c r="AO30" s="31">
        <v>4.3182047700000004</v>
      </c>
      <c r="AP30" s="31">
        <v>7.9998553799999996</v>
      </c>
      <c r="AQ30" s="32">
        <v>1978.050858300001</v>
      </c>
      <c r="AR30" s="32">
        <v>79.880609160000034</v>
      </c>
      <c r="AS30" s="32">
        <v>96.743440530000044</v>
      </c>
      <c r="AT30" s="32">
        <v>96.743440530000044</v>
      </c>
      <c r="AU30" s="32">
        <v>21.181036140000003</v>
      </c>
      <c r="AV30" s="32">
        <v>3615</v>
      </c>
      <c r="AW30" s="32">
        <v>120.5</v>
      </c>
      <c r="AX30" s="32">
        <v>120.5</v>
      </c>
      <c r="AY30" s="32">
        <v>120.5</v>
      </c>
      <c r="AZ30" s="32">
        <v>120.5</v>
      </c>
      <c r="BA30" s="27">
        <v>1279.226199212756</v>
      </c>
      <c r="BB30" s="27"/>
      <c r="BC30" s="33"/>
      <c r="BD30" s="32">
        <v>12.318060150000001</v>
      </c>
      <c r="BE30" s="32">
        <v>7.9998553799999996</v>
      </c>
      <c r="BF30" s="32">
        <v>12.318060150000001</v>
      </c>
      <c r="BG30" s="32">
        <v>12.318060150000001</v>
      </c>
      <c r="BH30" s="27">
        <v>11.767673213704105</v>
      </c>
      <c r="BI30" s="27"/>
    </row>
    <row r="31" spans="1:62" x14ac:dyDescent="0.4">
      <c r="A31" s="1">
        <v>71</v>
      </c>
      <c r="B31" s="2">
        <v>40.4</v>
      </c>
      <c r="C31" s="2">
        <v>120.5</v>
      </c>
      <c r="D31" s="1">
        <v>1441.14</v>
      </c>
      <c r="E31" s="2">
        <v>1400</v>
      </c>
      <c r="K31" s="22"/>
      <c r="L31" s="23"/>
      <c r="M31" s="23"/>
      <c r="N31" s="21"/>
      <c r="O31" s="21"/>
      <c r="R31" s="27">
        <v>0.4264392311284172</v>
      </c>
      <c r="S31" s="27">
        <v>0.35426012748295893</v>
      </c>
      <c r="T31" s="27">
        <v>0.35426012748295893</v>
      </c>
      <c r="U31" s="27">
        <v>1.693597811028015</v>
      </c>
      <c r="V31" s="28"/>
      <c r="X31" s="4"/>
      <c r="Y31" s="27"/>
      <c r="Z31" s="27">
        <v>4.2930895990392959E-2</v>
      </c>
      <c r="AA31" s="28"/>
      <c r="AB31" s="27">
        <v>6.6104364889538081E-2</v>
      </c>
      <c r="AC31" s="28"/>
      <c r="AE31" s="29">
        <v>0.46159153805907183</v>
      </c>
      <c r="AF31" s="29">
        <v>0.46743871481371008</v>
      </c>
      <c r="AG31" s="29">
        <v>0.48632323889218387</v>
      </c>
      <c r="AH31" s="29">
        <v>2.7240458048871625</v>
      </c>
      <c r="AI31" s="29">
        <v>8.4173578801593471E-2</v>
      </c>
      <c r="AJ31" s="29">
        <v>0.15799294503405381</v>
      </c>
      <c r="AL31" s="30">
        <v>71</v>
      </c>
      <c r="AM31" s="31">
        <v>89.871213960000034</v>
      </c>
      <c r="AN31" s="31">
        <v>18.310905360000003</v>
      </c>
      <c r="AO31" s="31">
        <v>4.3182047700000004</v>
      </c>
      <c r="AP31" s="31">
        <v>7.9998553799999996</v>
      </c>
      <c r="AQ31" s="32">
        <v>2206.8244341000009</v>
      </c>
      <c r="AR31" s="32">
        <v>89.871213960000034</v>
      </c>
      <c r="AS31" s="32">
        <v>108.18211932000004</v>
      </c>
      <c r="AT31" s="32">
        <v>108.18211932000004</v>
      </c>
      <c r="AU31" s="32">
        <v>22.629110130000004</v>
      </c>
      <c r="AV31" s="32">
        <v>3615</v>
      </c>
      <c r="AW31" s="32">
        <v>120.5</v>
      </c>
      <c r="AX31" s="32">
        <v>120.5</v>
      </c>
      <c r="AY31" s="32">
        <v>120.5</v>
      </c>
      <c r="AZ31" s="32">
        <v>120.5</v>
      </c>
      <c r="BA31" s="27">
        <v>1149.7383414503965</v>
      </c>
      <c r="BB31" s="27"/>
      <c r="BC31" s="33"/>
      <c r="BD31" s="32">
        <v>12.318060150000001</v>
      </c>
      <c r="BE31" s="32">
        <v>7.9998553799999996</v>
      </c>
      <c r="BF31" s="32">
        <v>12.318060150000001</v>
      </c>
      <c r="BG31" s="32">
        <v>12.318060150000001</v>
      </c>
      <c r="BH31" s="27">
        <v>10.576507182061086</v>
      </c>
      <c r="BI31" s="27"/>
    </row>
    <row r="32" spans="1:62" s="8" customFormat="1" x14ac:dyDescent="0.4">
      <c r="A32" s="8" t="s">
        <v>63</v>
      </c>
      <c r="B32" s="9">
        <v>149.89000000000001</v>
      </c>
      <c r="C32" s="9">
        <v>120.5</v>
      </c>
      <c r="D32" s="9">
        <v>1552.62</v>
      </c>
      <c r="E32" s="9">
        <v>1400</v>
      </c>
      <c r="F32" s="10">
        <v>2026</v>
      </c>
      <c r="G32" s="10">
        <v>2030</v>
      </c>
      <c r="H32" s="10">
        <v>30</v>
      </c>
      <c r="I32" s="8">
        <v>48</v>
      </c>
      <c r="J32" s="8">
        <v>12</v>
      </c>
      <c r="K32" s="15">
        <v>169419.5919</v>
      </c>
      <c r="L32" s="87">
        <v>1218.9265</v>
      </c>
      <c r="M32" s="87">
        <v>2549.7372999999998</v>
      </c>
      <c r="N32" s="16">
        <v>1.0425</v>
      </c>
      <c r="O32" s="16">
        <v>1.18</v>
      </c>
      <c r="P32" s="17">
        <v>12.490833333333335</v>
      </c>
      <c r="R32" s="13"/>
      <c r="S32" s="13"/>
      <c r="V32" s="13"/>
      <c r="W32" s="9">
        <v>12.318060150000001</v>
      </c>
      <c r="X32" s="16">
        <v>0.14480000000000001</v>
      </c>
      <c r="Y32" s="16">
        <v>0.15928000000000003</v>
      </c>
      <c r="Z32" s="37"/>
      <c r="AA32" s="37"/>
      <c r="AB32" s="37"/>
      <c r="AC32" s="37"/>
      <c r="AD32" s="37"/>
      <c r="AE32" s="37"/>
      <c r="AF32" s="37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9"/>
      <c r="AR32" s="34"/>
      <c r="AS32" s="34"/>
      <c r="AT32" s="38"/>
      <c r="AU32" s="38"/>
      <c r="AV32" s="38"/>
      <c r="AW32" s="38"/>
      <c r="AX32" s="38"/>
      <c r="AY32" s="38"/>
      <c r="AZ32" s="38"/>
      <c r="BA32" s="20">
        <v>4265.6999999999989</v>
      </c>
      <c r="BB32" s="16"/>
      <c r="BC32" s="20">
        <v>4265.7</v>
      </c>
      <c r="BH32" s="20">
        <v>39.240412413840005</v>
      </c>
      <c r="BI32" s="13"/>
      <c r="BJ32" s="20">
        <v>39.240412413840012</v>
      </c>
    </row>
    <row r="33" spans="1:55" s="1" customFormat="1" x14ac:dyDescent="0.4">
      <c r="A33" s="19" t="s">
        <v>40</v>
      </c>
      <c r="B33" s="2">
        <v>688.92</v>
      </c>
      <c r="C33" s="2">
        <v>129.59</v>
      </c>
      <c r="D33" s="2">
        <v>2100</v>
      </c>
      <c r="E33" s="2">
        <v>1400</v>
      </c>
      <c r="K33" s="24"/>
      <c r="L33" s="23"/>
      <c r="M33" s="23"/>
      <c r="N33" s="21"/>
      <c r="O33" s="21"/>
      <c r="P33" s="40"/>
      <c r="R33" s="27">
        <v>9.9804075290695007</v>
      </c>
      <c r="S33" s="27">
        <v>8.5701617736247311</v>
      </c>
      <c r="T33" s="26"/>
      <c r="U33" s="26"/>
      <c r="V33" s="44"/>
      <c r="W33" s="18"/>
      <c r="Y33" s="30"/>
      <c r="Z33" s="45"/>
      <c r="AA33" s="45"/>
      <c r="AB33" s="45"/>
      <c r="AC33" s="45"/>
      <c r="AD33" s="5"/>
      <c r="AE33" s="29">
        <v>10.803114079370962</v>
      </c>
      <c r="AF33" s="29">
        <v>11.308146456311071</v>
      </c>
      <c r="AG33" s="43"/>
      <c r="AH33" s="43"/>
      <c r="AI33" s="45"/>
      <c r="AJ33" s="45"/>
      <c r="AL33" s="41" t="s">
        <v>40</v>
      </c>
      <c r="AM33" s="31">
        <v>111.27664845</v>
      </c>
      <c r="AN33" s="31">
        <v>18.31090536</v>
      </c>
      <c r="AO33" s="31">
        <v>0</v>
      </c>
      <c r="AP33" s="31">
        <v>0</v>
      </c>
      <c r="AQ33" s="32">
        <v>1371.94159212</v>
      </c>
      <c r="AR33" s="32">
        <v>111.27664845</v>
      </c>
      <c r="AS33" s="32">
        <v>129.58755381</v>
      </c>
      <c r="AT33" s="31">
        <v>0</v>
      </c>
      <c r="AU33" s="31">
        <v>0</v>
      </c>
      <c r="AV33" s="32">
        <v>1555.08</v>
      </c>
      <c r="AW33" s="32">
        <v>129.59</v>
      </c>
      <c r="AX33" s="32">
        <v>129.59</v>
      </c>
      <c r="AY33" s="31">
        <v>0</v>
      </c>
      <c r="AZ33" s="31">
        <v>0</v>
      </c>
      <c r="BA33" s="27">
        <v>13327.035599999999</v>
      </c>
      <c r="BB33" s="4"/>
    </row>
    <row r="34" spans="1:55" s="10" customFormat="1" x14ac:dyDescent="0.4">
      <c r="A34" s="8" t="s">
        <v>64</v>
      </c>
      <c r="B34" s="9">
        <v>688.92</v>
      </c>
      <c r="C34" s="9">
        <v>129.59</v>
      </c>
      <c r="D34" s="9">
        <v>2100</v>
      </c>
      <c r="E34" s="9">
        <v>1400</v>
      </c>
      <c r="F34" s="8">
        <v>2026</v>
      </c>
      <c r="G34" s="10">
        <v>2030</v>
      </c>
      <c r="H34" s="8">
        <v>12</v>
      </c>
      <c r="I34" s="10">
        <v>48</v>
      </c>
      <c r="J34" s="10">
        <v>15</v>
      </c>
      <c r="K34" s="15">
        <v>174149.99170000001</v>
      </c>
      <c r="L34" s="87">
        <v>5758.8198000000002</v>
      </c>
      <c r="M34" s="87">
        <v>6153.1444000000001</v>
      </c>
      <c r="N34" s="16">
        <v>7.66</v>
      </c>
      <c r="O34" s="16">
        <v>8.57</v>
      </c>
      <c r="P34" s="17">
        <v>45.927999999999997</v>
      </c>
      <c r="W34" s="25"/>
      <c r="AD34" s="37"/>
      <c r="AK34" s="38"/>
      <c r="BA34" s="20">
        <v>13327.035599999999</v>
      </c>
      <c r="BB34" s="16"/>
      <c r="BC34" s="20">
        <v>13327.035600000003</v>
      </c>
    </row>
    <row r="35" spans="1:55" x14ac:dyDescent="0.4">
      <c r="B35" s="2"/>
      <c r="C35" s="2"/>
      <c r="D35" s="2"/>
      <c r="E35" s="2"/>
      <c r="K35" s="42"/>
      <c r="L35" s="42"/>
      <c r="M35" s="42"/>
      <c r="N35" s="42"/>
      <c r="O35" s="42"/>
    </row>
    <row r="36" spans="1:55" x14ac:dyDescent="0.4">
      <c r="B36" s="2"/>
      <c r="C36" s="2"/>
      <c r="D36" s="2"/>
      <c r="E36" s="2"/>
      <c r="AG36" s="6"/>
    </row>
    <row r="37" spans="1:55" x14ac:dyDescent="0.4">
      <c r="A37" s="46" t="s">
        <v>67</v>
      </c>
      <c r="B37" s="2"/>
      <c r="C37" s="2"/>
      <c r="D37" s="2"/>
      <c r="E37" s="2"/>
    </row>
    <row r="38" spans="1:55" x14ac:dyDescent="0.4">
      <c r="B38" s="2"/>
      <c r="C38" s="2"/>
      <c r="D38" s="2"/>
      <c r="E38" s="2"/>
    </row>
    <row r="39" spans="1:55" x14ac:dyDescent="0.4">
      <c r="A39" s="46" t="s">
        <v>68</v>
      </c>
      <c r="B39" s="2"/>
      <c r="C39" s="2"/>
      <c r="D39" s="2"/>
      <c r="E39" s="2"/>
    </row>
    <row r="40" spans="1:55" s="58" customFormat="1" ht="43.75" x14ac:dyDescent="0.4">
      <c r="A40" s="56" t="s">
        <v>0</v>
      </c>
      <c r="B40" s="56" t="s">
        <v>5</v>
      </c>
      <c r="C40" s="56" t="s">
        <v>72</v>
      </c>
      <c r="D40" s="56" t="s">
        <v>3</v>
      </c>
      <c r="E40" s="56" t="s">
        <v>4</v>
      </c>
      <c r="F40" s="56" t="s">
        <v>7</v>
      </c>
      <c r="G40" s="56" t="s">
        <v>8</v>
      </c>
      <c r="H40" s="56" t="s">
        <v>9</v>
      </c>
      <c r="I40" s="56" t="s">
        <v>11</v>
      </c>
      <c r="J40" s="56" t="s">
        <v>124</v>
      </c>
      <c r="K40" s="56" t="s">
        <v>13</v>
      </c>
      <c r="L40" s="56" t="s">
        <v>14</v>
      </c>
      <c r="M40" s="56" t="s">
        <v>69</v>
      </c>
      <c r="N40" s="56" t="s">
        <v>15</v>
      </c>
      <c r="O40" s="56" t="s">
        <v>70</v>
      </c>
      <c r="P40" s="56" t="s">
        <v>19</v>
      </c>
      <c r="T40" s="59"/>
      <c r="U40" s="60"/>
      <c r="W40" s="61"/>
      <c r="AD40" s="62"/>
      <c r="AE40" s="62"/>
      <c r="AF40" s="62"/>
      <c r="AG40" s="62"/>
      <c r="AH40" s="62"/>
      <c r="AI40" s="62"/>
      <c r="AJ40" s="62"/>
      <c r="AK40" s="62"/>
    </row>
    <row r="41" spans="1:55" s="66" customFormat="1" x14ac:dyDescent="0.4">
      <c r="A41" s="65"/>
      <c r="B41" s="65" t="s">
        <v>10</v>
      </c>
      <c r="C41" s="65" t="s">
        <v>1</v>
      </c>
      <c r="D41" s="65" t="s">
        <v>2</v>
      </c>
      <c r="E41" s="65" t="s">
        <v>2</v>
      </c>
      <c r="F41" s="65"/>
      <c r="G41" s="65"/>
      <c r="H41" s="65" t="s">
        <v>6</v>
      </c>
      <c r="I41" s="65" t="s">
        <v>12</v>
      </c>
      <c r="J41" s="65"/>
      <c r="K41" s="65" t="s">
        <v>73</v>
      </c>
      <c r="L41" s="65" t="s">
        <v>18</v>
      </c>
      <c r="M41" s="65" t="s">
        <v>18</v>
      </c>
      <c r="N41" s="65" t="s">
        <v>16</v>
      </c>
      <c r="O41" s="65" t="s">
        <v>28</v>
      </c>
      <c r="P41" s="65" t="s">
        <v>20</v>
      </c>
      <c r="T41" s="67"/>
      <c r="U41" s="68"/>
      <c r="W41" s="69"/>
      <c r="AD41" s="70"/>
      <c r="AE41" s="70"/>
      <c r="AF41" s="70"/>
      <c r="AG41" s="70"/>
      <c r="AH41" s="70"/>
      <c r="AI41" s="70"/>
      <c r="AJ41" s="70"/>
      <c r="AK41" s="70"/>
    </row>
    <row r="42" spans="1:55" x14ac:dyDescent="0.4">
      <c r="A42">
        <v>1</v>
      </c>
      <c r="B42" s="78">
        <v>0.09</v>
      </c>
      <c r="C42" s="2">
        <v>4.1100000000000003</v>
      </c>
      <c r="D42" s="1">
        <v>2100</v>
      </c>
      <c r="E42" s="1">
        <v>1900</v>
      </c>
      <c r="F42" s="52">
        <v>2026</v>
      </c>
      <c r="G42" s="52">
        <v>2030</v>
      </c>
      <c r="H42" s="1">
        <v>20</v>
      </c>
      <c r="I42">
        <v>8</v>
      </c>
      <c r="J42">
        <v>0</v>
      </c>
      <c r="K42" s="51">
        <v>3852001.3917999999</v>
      </c>
      <c r="L42" s="50">
        <v>2.7734000000000001</v>
      </c>
      <c r="M42" s="50">
        <v>1.4812000000000001</v>
      </c>
      <c r="N42" s="4">
        <v>5.1799999999999999E-2</v>
      </c>
      <c r="O42" s="4">
        <v>7.0000000000000007E-2</v>
      </c>
      <c r="P42" s="53"/>
      <c r="V42" s="5"/>
      <c r="W42" s="5"/>
      <c r="X42" s="5"/>
      <c r="Y42" s="5"/>
      <c r="Z42" s="5"/>
      <c r="AA42" s="5"/>
      <c r="AB42" s="5"/>
      <c r="AC42" s="5"/>
      <c r="AE42"/>
      <c r="AF42"/>
      <c r="AG42"/>
      <c r="AH42"/>
      <c r="AI42"/>
      <c r="AJ42"/>
      <c r="AK42"/>
    </row>
    <row r="43" spans="1:55" x14ac:dyDescent="0.4">
      <c r="A43">
        <v>302</v>
      </c>
      <c r="B43" s="78">
        <v>0.33</v>
      </c>
      <c r="C43" s="2">
        <v>12</v>
      </c>
      <c r="D43" s="1">
        <v>2100</v>
      </c>
      <c r="E43" s="1">
        <v>1900</v>
      </c>
      <c r="F43" s="52">
        <v>2026</v>
      </c>
      <c r="G43" s="52">
        <v>2030</v>
      </c>
      <c r="H43" s="1">
        <v>20</v>
      </c>
      <c r="I43">
        <v>12</v>
      </c>
      <c r="J43">
        <v>0</v>
      </c>
      <c r="K43" s="51">
        <v>777357.32680000004</v>
      </c>
      <c r="L43" s="50">
        <v>3.0783</v>
      </c>
      <c r="M43" s="50">
        <v>1.536</v>
      </c>
      <c r="N43" s="4">
        <v>1.9199999999999998E-2</v>
      </c>
      <c r="O43" s="4">
        <v>0.03</v>
      </c>
      <c r="P43" s="53"/>
      <c r="V43" s="5"/>
      <c r="W43" s="5"/>
      <c r="X43" s="5"/>
      <c r="Y43" s="5"/>
      <c r="Z43" s="5"/>
      <c r="AA43" s="5"/>
      <c r="AB43" s="5"/>
      <c r="AC43" s="5"/>
      <c r="AE43"/>
      <c r="AF43"/>
      <c r="AG43"/>
      <c r="AH43"/>
      <c r="AI43"/>
      <c r="AJ43"/>
      <c r="AK43"/>
    </row>
    <row r="44" spans="1:55" x14ac:dyDescent="0.4">
      <c r="A44">
        <v>3</v>
      </c>
      <c r="B44" s="78">
        <v>0.35</v>
      </c>
      <c r="C44" s="2">
        <v>0.7</v>
      </c>
      <c r="D44" s="1">
        <v>2100</v>
      </c>
      <c r="E44" s="1">
        <v>1900</v>
      </c>
      <c r="F44" s="52">
        <v>2026</v>
      </c>
      <c r="G44" s="52">
        <v>2030</v>
      </c>
      <c r="H44" s="1">
        <v>20</v>
      </c>
      <c r="I44">
        <v>8</v>
      </c>
      <c r="J44">
        <v>0</v>
      </c>
      <c r="K44" s="51">
        <v>1076499.0131999999</v>
      </c>
      <c r="L44" s="50">
        <v>3.0142000000000002</v>
      </c>
      <c r="M44" s="50">
        <v>1.5406</v>
      </c>
      <c r="N44" s="4">
        <v>0.32529999999999998</v>
      </c>
      <c r="O44" s="4">
        <v>0.39</v>
      </c>
      <c r="P44" s="53"/>
      <c r="V44" s="5"/>
      <c r="W44" s="5"/>
      <c r="X44" s="5"/>
      <c r="Y44" s="5"/>
      <c r="Z44" s="5"/>
      <c r="AA44" s="5"/>
      <c r="AB44" s="5"/>
      <c r="AC44" s="5"/>
      <c r="AE44"/>
      <c r="AF44"/>
      <c r="AG44"/>
      <c r="AH44"/>
      <c r="AI44"/>
      <c r="AJ44"/>
      <c r="AK44"/>
    </row>
    <row r="45" spans="1:55" x14ac:dyDescent="0.4">
      <c r="A45">
        <v>4</v>
      </c>
      <c r="B45" s="78">
        <v>0.64</v>
      </c>
      <c r="C45" s="2">
        <v>2.5</v>
      </c>
      <c r="D45" s="1">
        <v>2100</v>
      </c>
      <c r="E45" s="1">
        <v>1900</v>
      </c>
      <c r="F45" s="52">
        <v>2026</v>
      </c>
      <c r="G45" s="52">
        <v>2030</v>
      </c>
      <c r="H45" s="1">
        <v>20</v>
      </c>
      <c r="I45">
        <v>8</v>
      </c>
      <c r="J45">
        <v>0</v>
      </c>
      <c r="K45" s="51">
        <v>641158.79639999999</v>
      </c>
      <c r="L45" s="50">
        <v>3.2827000000000002</v>
      </c>
      <c r="M45" s="50">
        <v>1.6067</v>
      </c>
      <c r="N45" s="4">
        <v>9.7799999999999998E-2</v>
      </c>
      <c r="O45" s="4">
        <v>0.12</v>
      </c>
      <c r="P45" s="53"/>
      <c r="V45" s="5"/>
      <c r="W45" s="5"/>
      <c r="X45" s="5"/>
      <c r="Y45" s="5"/>
      <c r="Z45" s="5"/>
      <c r="AA45" s="5"/>
      <c r="AB45" s="5"/>
      <c r="AC45" s="5"/>
      <c r="AE45"/>
      <c r="AF45"/>
      <c r="AG45"/>
      <c r="AH45"/>
      <c r="AI45"/>
      <c r="AJ45"/>
      <c r="AK45"/>
    </row>
    <row r="46" spans="1:55" x14ac:dyDescent="0.4">
      <c r="A46">
        <v>5</v>
      </c>
      <c r="B46" s="78">
        <v>0.85</v>
      </c>
      <c r="C46" s="2">
        <v>4.3600000000000003</v>
      </c>
      <c r="D46" s="1">
        <v>2100</v>
      </c>
      <c r="E46" s="1">
        <v>1900</v>
      </c>
      <c r="F46" s="52">
        <v>2026</v>
      </c>
      <c r="G46" s="52">
        <v>2030</v>
      </c>
      <c r="H46" s="1">
        <v>20</v>
      </c>
      <c r="I46">
        <v>8</v>
      </c>
      <c r="J46">
        <v>0</v>
      </c>
      <c r="K46" s="51">
        <v>511351.47009999998</v>
      </c>
      <c r="L46" s="50">
        <v>3.4771999999999998</v>
      </c>
      <c r="M46" s="50">
        <v>1.6546000000000001</v>
      </c>
      <c r="N46" s="4">
        <v>5.8900000000000001E-2</v>
      </c>
      <c r="O46" s="4">
        <v>0.08</v>
      </c>
      <c r="P46" s="53"/>
      <c r="V46" s="5"/>
      <c r="W46" s="5"/>
      <c r="X46" s="5"/>
      <c r="Y46" s="5"/>
      <c r="Z46" s="5"/>
      <c r="AA46" s="5"/>
      <c r="AB46" s="5"/>
      <c r="AC46" s="5"/>
      <c r="AE46"/>
      <c r="AF46"/>
      <c r="AG46"/>
      <c r="AH46"/>
      <c r="AI46"/>
      <c r="AJ46"/>
      <c r="AK46"/>
    </row>
    <row r="47" spans="1:55" x14ac:dyDescent="0.4">
      <c r="A47">
        <v>307</v>
      </c>
      <c r="B47" s="78">
        <v>1.24</v>
      </c>
      <c r="C47" s="2">
        <v>6.36</v>
      </c>
      <c r="D47" s="1">
        <v>2100</v>
      </c>
      <c r="E47" s="1">
        <v>1900</v>
      </c>
      <c r="F47" s="52">
        <v>2026</v>
      </c>
      <c r="G47" s="52">
        <v>2030</v>
      </c>
      <c r="H47" s="1">
        <v>20</v>
      </c>
      <c r="I47">
        <v>12</v>
      </c>
      <c r="J47">
        <v>0</v>
      </c>
      <c r="K47" s="51">
        <v>278825.00809999998</v>
      </c>
      <c r="L47" s="50">
        <v>4.1489000000000003</v>
      </c>
      <c r="M47" s="50">
        <v>1.7436</v>
      </c>
      <c r="N47" s="4">
        <v>4.6300000000000001E-2</v>
      </c>
      <c r="O47" s="4">
        <v>7.0000000000000007E-2</v>
      </c>
      <c r="P47" s="53"/>
      <c r="V47" s="5"/>
      <c r="W47" s="5"/>
      <c r="X47" s="5"/>
      <c r="Y47" s="5"/>
      <c r="Z47" s="5"/>
      <c r="AA47" s="5"/>
      <c r="AB47" s="5"/>
      <c r="AC47" s="5"/>
      <c r="AE47"/>
      <c r="AF47"/>
      <c r="AG47"/>
      <c r="AH47"/>
      <c r="AI47"/>
      <c r="AJ47"/>
      <c r="AK47"/>
    </row>
    <row r="48" spans="1:55" x14ac:dyDescent="0.4">
      <c r="A48">
        <v>308</v>
      </c>
      <c r="B48" s="78">
        <v>1.75</v>
      </c>
      <c r="C48" s="2">
        <v>3.2</v>
      </c>
      <c r="D48" s="1">
        <v>2100</v>
      </c>
      <c r="E48" s="1">
        <v>1900</v>
      </c>
      <c r="F48" s="52">
        <v>2026</v>
      </c>
      <c r="G48" s="52">
        <v>2030</v>
      </c>
      <c r="H48" s="1">
        <v>20</v>
      </c>
      <c r="I48">
        <v>8</v>
      </c>
      <c r="J48">
        <v>0</v>
      </c>
      <c r="K48" s="51">
        <v>307898.35460000002</v>
      </c>
      <c r="L48" s="50">
        <v>4.3106</v>
      </c>
      <c r="M48" s="50">
        <v>1.86</v>
      </c>
      <c r="N48" s="4">
        <v>9.64E-2</v>
      </c>
      <c r="O48" s="4">
        <v>0.12</v>
      </c>
      <c r="P48" s="53"/>
      <c r="V48" s="5"/>
      <c r="W48" s="5"/>
      <c r="X48" s="5"/>
      <c r="Y48" s="5"/>
      <c r="Z48" s="5"/>
      <c r="AA48" s="5"/>
      <c r="AB48" s="5"/>
      <c r="AC48" s="5"/>
      <c r="AE48"/>
      <c r="AF48"/>
      <c r="AG48"/>
      <c r="AH48"/>
      <c r="AI48"/>
      <c r="AJ48"/>
      <c r="AK48"/>
    </row>
    <row r="49" spans="1:37" x14ac:dyDescent="0.4">
      <c r="A49">
        <v>10</v>
      </c>
      <c r="B49" s="78">
        <v>2.1</v>
      </c>
      <c r="C49" s="2">
        <v>5.64</v>
      </c>
      <c r="D49" s="1">
        <v>2100</v>
      </c>
      <c r="E49" s="1">
        <v>1900</v>
      </c>
      <c r="F49" s="52">
        <v>2026</v>
      </c>
      <c r="G49" s="52">
        <v>2030</v>
      </c>
      <c r="H49" s="1">
        <v>20</v>
      </c>
      <c r="I49">
        <v>12</v>
      </c>
      <c r="J49">
        <v>0</v>
      </c>
      <c r="K49" s="51">
        <v>204788.65429999999</v>
      </c>
      <c r="L49" s="50">
        <v>5.1607000000000003</v>
      </c>
      <c r="M49" s="50">
        <v>1.9399</v>
      </c>
      <c r="N49" s="4">
        <v>6.2899999999999998E-2</v>
      </c>
      <c r="O49" s="4">
        <v>0.08</v>
      </c>
      <c r="P49" s="53"/>
      <c r="V49" s="5"/>
      <c r="W49" s="5"/>
      <c r="X49" s="5"/>
      <c r="Y49" s="5"/>
      <c r="Z49" s="5"/>
      <c r="AA49" s="5"/>
      <c r="AB49" s="5"/>
      <c r="AC49" s="5"/>
      <c r="AE49"/>
      <c r="AF49"/>
      <c r="AG49"/>
      <c r="AH49"/>
      <c r="AI49"/>
      <c r="AJ49"/>
      <c r="AK49"/>
    </row>
    <row r="50" spans="1:37" x14ac:dyDescent="0.4">
      <c r="A50">
        <v>313</v>
      </c>
      <c r="B50" s="78">
        <v>3.45</v>
      </c>
      <c r="C50" s="2">
        <v>8.65</v>
      </c>
      <c r="D50" s="1">
        <v>2100</v>
      </c>
      <c r="E50" s="1">
        <v>1900</v>
      </c>
      <c r="F50" s="52">
        <v>2026</v>
      </c>
      <c r="G50" s="52">
        <v>2030</v>
      </c>
      <c r="H50" s="1">
        <v>20</v>
      </c>
      <c r="I50">
        <v>16</v>
      </c>
      <c r="J50">
        <v>0</v>
      </c>
      <c r="K50" s="51">
        <v>151255.88829999999</v>
      </c>
      <c r="L50" s="50">
        <v>8.3492999999999995</v>
      </c>
      <c r="M50" s="50">
        <v>2.2479</v>
      </c>
      <c r="N50" s="4">
        <v>6.13E-2</v>
      </c>
      <c r="O50" s="4">
        <v>0.08</v>
      </c>
      <c r="P50" s="53"/>
      <c r="V50" s="5"/>
      <c r="W50" s="5"/>
      <c r="X50" s="5"/>
      <c r="Y50" s="5"/>
      <c r="Z50" s="5"/>
      <c r="AA50" s="5"/>
      <c r="AB50" s="5"/>
      <c r="AC50" s="5"/>
      <c r="AE50"/>
      <c r="AF50"/>
      <c r="AG50"/>
      <c r="AH50"/>
      <c r="AI50"/>
      <c r="AJ50"/>
      <c r="AK50"/>
    </row>
    <row r="51" spans="1:37" x14ac:dyDescent="0.4">
      <c r="A51">
        <v>314</v>
      </c>
      <c r="B51" s="78">
        <v>3.63</v>
      </c>
      <c r="C51" s="2">
        <v>2.5</v>
      </c>
      <c r="D51" s="1">
        <v>2100</v>
      </c>
      <c r="E51" s="1">
        <v>1900</v>
      </c>
      <c r="F51" s="52">
        <v>2026</v>
      </c>
      <c r="G51" s="52">
        <v>2030</v>
      </c>
      <c r="H51" s="1">
        <v>20</v>
      </c>
      <c r="I51">
        <v>8</v>
      </c>
      <c r="J51">
        <v>0</v>
      </c>
      <c r="K51" s="51">
        <v>208382.5668</v>
      </c>
      <c r="L51" s="50">
        <v>6.0514000000000001</v>
      </c>
      <c r="M51" s="50">
        <v>2.2890000000000001</v>
      </c>
      <c r="N51" s="4">
        <v>0.1668</v>
      </c>
      <c r="O51" s="4">
        <v>0.22</v>
      </c>
      <c r="P51" s="53"/>
      <c r="V51" s="5"/>
      <c r="W51" s="5"/>
      <c r="X51" s="5"/>
      <c r="Y51" s="5"/>
      <c r="Z51" s="5"/>
      <c r="AA51" s="5"/>
      <c r="AB51" s="5"/>
      <c r="AC51" s="5"/>
      <c r="AE51"/>
      <c r="AF51"/>
      <c r="AG51"/>
      <c r="AH51"/>
      <c r="AI51"/>
      <c r="AJ51"/>
      <c r="AK51"/>
    </row>
    <row r="52" spans="1:37" x14ac:dyDescent="0.4">
      <c r="A52">
        <v>316</v>
      </c>
      <c r="B52" s="78">
        <v>5.16</v>
      </c>
      <c r="C52" s="2">
        <v>2.41</v>
      </c>
      <c r="D52" s="1">
        <v>2100</v>
      </c>
      <c r="E52" s="1">
        <v>1900</v>
      </c>
      <c r="F52" s="52">
        <v>2026</v>
      </c>
      <c r="G52" s="52">
        <v>2030</v>
      </c>
      <c r="H52" s="1">
        <v>20</v>
      </c>
      <c r="I52">
        <v>12</v>
      </c>
      <c r="J52">
        <v>0</v>
      </c>
      <c r="K52" s="51">
        <v>141483.36749999999</v>
      </c>
      <c r="L52" s="50">
        <v>8.7606999999999999</v>
      </c>
      <c r="M52" s="50">
        <v>2.6381000000000001</v>
      </c>
      <c r="N52" s="4">
        <v>0.23649999999999999</v>
      </c>
      <c r="O52" s="4">
        <v>0.3</v>
      </c>
      <c r="P52" s="53"/>
      <c r="V52" s="5"/>
      <c r="W52" s="5"/>
      <c r="X52" s="5"/>
      <c r="Y52" s="5"/>
      <c r="Z52" s="5"/>
      <c r="AA52" s="5"/>
      <c r="AB52" s="5"/>
      <c r="AC52" s="5"/>
      <c r="AE52"/>
      <c r="AF52"/>
      <c r="AG52"/>
      <c r="AH52"/>
      <c r="AI52"/>
      <c r="AJ52"/>
      <c r="AK52"/>
    </row>
    <row r="53" spans="1:37" x14ac:dyDescent="0.4">
      <c r="A53">
        <v>17</v>
      </c>
      <c r="B53" s="78">
        <v>6.18</v>
      </c>
      <c r="C53" s="2">
        <v>2.42</v>
      </c>
      <c r="D53" s="1">
        <v>2100</v>
      </c>
      <c r="E53" s="1">
        <v>1900</v>
      </c>
      <c r="F53" s="52">
        <v>2026</v>
      </c>
      <c r="G53" s="52">
        <v>2030</v>
      </c>
      <c r="H53" s="1">
        <v>20</v>
      </c>
      <c r="I53">
        <v>12</v>
      </c>
      <c r="J53">
        <v>0</v>
      </c>
      <c r="K53" s="51">
        <v>134312.86569999999</v>
      </c>
      <c r="L53" s="50">
        <v>9.9605999999999995</v>
      </c>
      <c r="M53" s="50">
        <v>2.8708</v>
      </c>
      <c r="N53" s="4">
        <v>0.2651</v>
      </c>
      <c r="O53" s="4">
        <v>0.34</v>
      </c>
      <c r="P53" s="53"/>
      <c r="V53" s="5"/>
      <c r="W53" s="5"/>
      <c r="X53" s="5"/>
      <c r="Y53" s="5"/>
      <c r="Z53" s="5"/>
      <c r="AA53" s="5"/>
      <c r="AB53" s="5"/>
      <c r="AC53" s="5"/>
      <c r="AE53"/>
      <c r="AF53"/>
      <c r="AG53"/>
      <c r="AH53"/>
      <c r="AI53"/>
      <c r="AJ53"/>
      <c r="AK53"/>
    </row>
    <row r="54" spans="1:37" x14ac:dyDescent="0.4">
      <c r="A54">
        <v>18</v>
      </c>
      <c r="B54" s="78">
        <v>6.48</v>
      </c>
      <c r="C54" s="2">
        <v>6.8</v>
      </c>
      <c r="D54" s="1">
        <v>2100</v>
      </c>
      <c r="E54" s="1">
        <v>1900</v>
      </c>
      <c r="F54" s="52">
        <v>2026</v>
      </c>
      <c r="G54" s="52">
        <v>2030</v>
      </c>
      <c r="H54" s="1">
        <v>20</v>
      </c>
      <c r="I54">
        <v>16</v>
      </c>
      <c r="J54">
        <v>0</v>
      </c>
      <c r="K54" s="51">
        <v>127862.9378</v>
      </c>
      <c r="L54" s="50">
        <v>13.2568</v>
      </c>
      <c r="M54" s="50">
        <v>2.9392999999999998</v>
      </c>
      <c r="N54" s="4">
        <v>0.1191</v>
      </c>
      <c r="O54" s="4">
        <v>0.15</v>
      </c>
      <c r="P54" s="53"/>
      <c r="V54" s="5"/>
      <c r="W54" s="5"/>
      <c r="X54" s="5"/>
      <c r="Y54" s="5"/>
      <c r="Z54" s="5"/>
      <c r="AA54" s="5"/>
      <c r="AB54" s="5"/>
      <c r="AC54" s="5"/>
      <c r="AE54"/>
      <c r="AF54"/>
      <c r="AG54"/>
      <c r="AH54"/>
      <c r="AI54"/>
      <c r="AJ54"/>
      <c r="AK54"/>
    </row>
    <row r="55" spans="1:37" x14ac:dyDescent="0.4">
      <c r="A55">
        <v>19</v>
      </c>
      <c r="B55" s="78">
        <v>6.88</v>
      </c>
      <c r="C55" s="2">
        <v>1.4</v>
      </c>
      <c r="D55" s="1">
        <v>2100</v>
      </c>
      <c r="E55" s="1">
        <v>1900</v>
      </c>
      <c r="F55" s="52">
        <v>2026</v>
      </c>
      <c r="G55" s="52">
        <v>2030</v>
      </c>
      <c r="H55" s="1">
        <v>20</v>
      </c>
      <c r="I55">
        <v>8</v>
      </c>
      <c r="J55">
        <v>0</v>
      </c>
      <c r="K55" s="51">
        <v>164623.59510000001</v>
      </c>
      <c r="L55" s="50">
        <v>9.0609000000000002</v>
      </c>
      <c r="M55" s="50">
        <v>3.0306000000000002</v>
      </c>
      <c r="N55" s="4">
        <v>0.43180000000000002</v>
      </c>
      <c r="O55" s="4">
        <v>0.54</v>
      </c>
      <c r="P55" s="53"/>
      <c r="V55" s="5"/>
      <c r="W55" s="5"/>
      <c r="X55" s="5"/>
      <c r="Y55" s="5"/>
      <c r="Z55" s="5"/>
      <c r="AA55" s="5"/>
      <c r="AB55" s="5"/>
      <c r="AC55" s="5"/>
      <c r="AE55"/>
      <c r="AF55"/>
      <c r="AG55"/>
      <c r="AH55"/>
      <c r="AI55"/>
      <c r="AJ55"/>
      <c r="AK55"/>
    </row>
    <row r="56" spans="1:37" x14ac:dyDescent="0.4">
      <c r="A56">
        <v>22</v>
      </c>
      <c r="B56" s="78">
        <v>9.0299999999999994</v>
      </c>
      <c r="C56" s="2">
        <v>4.0599999999999996</v>
      </c>
      <c r="D56" s="1">
        <v>2100</v>
      </c>
      <c r="E56" s="1">
        <v>1900</v>
      </c>
      <c r="F56" s="52">
        <v>2026</v>
      </c>
      <c r="G56" s="52">
        <v>2030</v>
      </c>
      <c r="H56" s="1">
        <v>20</v>
      </c>
      <c r="I56">
        <v>12</v>
      </c>
      <c r="J56">
        <v>0</v>
      </c>
      <c r="K56" s="51">
        <v>122864.1655</v>
      </c>
      <c r="L56" s="50">
        <v>13.313599999999999</v>
      </c>
      <c r="M56" s="50">
        <v>3.5211000000000001</v>
      </c>
      <c r="N56" s="4">
        <v>0.20730000000000001</v>
      </c>
      <c r="O56" s="4">
        <v>0.26</v>
      </c>
      <c r="P56" s="53"/>
      <c r="V56" s="5"/>
      <c r="W56" s="5"/>
      <c r="X56" s="5"/>
      <c r="Y56" s="5"/>
      <c r="Z56" s="5"/>
      <c r="AA56" s="5"/>
      <c r="AB56" s="5"/>
      <c r="AC56" s="5"/>
      <c r="AE56"/>
      <c r="AF56"/>
      <c r="AG56"/>
      <c r="AH56"/>
      <c r="AI56"/>
      <c r="AJ56"/>
      <c r="AK56"/>
    </row>
    <row r="57" spans="1:37" x14ac:dyDescent="0.4">
      <c r="A57">
        <v>323</v>
      </c>
      <c r="B57" s="78">
        <v>9.43</v>
      </c>
      <c r="C57" s="2">
        <v>2.82</v>
      </c>
      <c r="D57" s="1">
        <v>2100</v>
      </c>
      <c r="E57" s="1">
        <v>1900</v>
      </c>
      <c r="F57" s="52">
        <v>2026</v>
      </c>
      <c r="G57" s="52">
        <v>2030</v>
      </c>
      <c r="H57" s="1">
        <v>20</v>
      </c>
      <c r="I57">
        <v>12</v>
      </c>
      <c r="J57">
        <v>0</v>
      </c>
      <c r="K57" s="51">
        <v>121811.1176</v>
      </c>
      <c r="L57" s="50">
        <v>13.7841</v>
      </c>
      <c r="M57" s="50">
        <v>3.6124000000000001</v>
      </c>
      <c r="N57" s="4">
        <v>0.30840000000000001</v>
      </c>
      <c r="O57" s="4">
        <v>0.39</v>
      </c>
      <c r="P57" s="53"/>
      <c r="V57" s="5"/>
      <c r="W57" s="5"/>
      <c r="X57" s="5"/>
      <c r="Y57" s="5"/>
      <c r="Z57" s="5"/>
      <c r="AA57" s="5"/>
      <c r="AB57" s="5"/>
      <c r="AC57" s="5"/>
      <c r="AE57"/>
      <c r="AF57"/>
      <c r="AG57"/>
      <c r="AH57"/>
      <c r="AI57"/>
      <c r="AJ57"/>
      <c r="AK57"/>
    </row>
    <row r="58" spans="1:37" x14ac:dyDescent="0.4">
      <c r="A58">
        <v>24</v>
      </c>
      <c r="B58" s="78">
        <v>9.51</v>
      </c>
      <c r="C58" s="2">
        <v>0.61</v>
      </c>
      <c r="D58" s="1">
        <v>2100</v>
      </c>
      <c r="E58" s="1">
        <v>1900</v>
      </c>
      <c r="F58" s="52">
        <v>2026</v>
      </c>
      <c r="G58" s="52">
        <v>2030</v>
      </c>
      <c r="H58" s="1">
        <v>20</v>
      </c>
      <c r="I58">
        <v>8</v>
      </c>
      <c r="J58">
        <v>0</v>
      </c>
      <c r="K58" s="51">
        <v>151107.05300000001</v>
      </c>
      <c r="L58" s="50">
        <v>11.4962</v>
      </c>
      <c r="M58" s="50">
        <v>3.6307</v>
      </c>
      <c r="N58" s="4">
        <v>1.2399</v>
      </c>
      <c r="O58" s="4">
        <v>1.52</v>
      </c>
      <c r="P58" s="53"/>
      <c r="V58" s="5"/>
      <c r="W58" s="5"/>
      <c r="X58" s="5"/>
      <c r="Y58" s="5"/>
      <c r="Z58" s="5"/>
      <c r="AA58" s="5"/>
      <c r="AB58" s="5"/>
      <c r="AC58" s="5"/>
      <c r="AE58"/>
      <c r="AF58"/>
      <c r="AG58"/>
      <c r="AH58"/>
      <c r="AI58"/>
      <c r="AJ58"/>
      <c r="AK58"/>
    </row>
    <row r="59" spans="1:37" x14ac:dyDescent="0.4">
      <c r="A59">
        <v>25</v>
      </c>
      <c r="B59" s="78">
        <v>10.210000000000001</v>
      </c>
      <c r="C59" s="2">
        <v>1.28</v>
      </c>
      <c r="D59" s="1">
        <v>2100</v>
      </c>
      <c r="E59" s="1">
        <v>1900</v>
      </c>
      <c r="F59" s="52">
        <v>2026</v>
      </c>
      <c r="G59" s="52">
        <v>2030</v>
      </c>
      <c r="H59" s="1">
        <v>20</v>
      </c>
      <c r="I59">
        <v>8</v>
      </c>
      <c r="J59">
        <v>0</v>
      </c>
      <c r="K59" s="51">
        <v>148682.84099999999</v>
      </c>
      <c r="L59" s="50">
        <v>12.144399999999999</v>
      </c>
      <c r="M59" s="50">
        <v>3.7904</v>
      </c>
      <c r="N59" s="4">
        <v>0.62250000000000005</v>
      </c>
      <c r="O59" s="4">
        <v>0.77</v>
      </c>
      <c r="P59" s="53"/>
      <c r="V59" s="5"/>
      <c r="W59" s="5"/>
      <c r="X59" s="5"/>
      <c r="Y59" s="5"/>
      <c r="Z59" s="5"/>
      <c r="AA59" s="5"/>
      <c r="AB59" s="5"/>
      <c r="AC59" s="5"/>
      <c r="AE59"/>
      <c r="AF59"/>
      <c r="AG59"/>
      <c r="AH59"/>
      <c r="AI59"/>
      <c r="AJ59"/>
      <c r="AK59"/>
    </row>
    <row r="60" spans="1:37" x14ac:dyDescent="0.4">
      <c r="A60">
        <v>28</v>
      </c>
      <c r="B60" s="78">
        <v>11.15</v>
      </c>
      <c r="C60" s="2">
        <v>4.08</v>
      </c>
      <c r="D60" s="1">
        <v>2100</v>
      </c>
      <c r="E60" s="1">
        <v>1900</v>
      </c>
      <c r="F60" s="52">
        <v>2026</v>
      </c>
      <c r="G60" s="52">
        <v>2030</v>
      </c>
      <c r="H60" s="1">
        <v>20</v>
      </c>
      <c r="I60">
        <v>12</v>
      </c>
      <c r="J60">
        <v>0</v>
      </c>
      <c r="K60" s="51">
        <v>118143.96120000001</v>
      </c>
      <c r="L60" s="50">
        <v>15.807700000000001</v>
      </c>
      <c r="M60" s="50">
        <v>4.0049000000000001</v>
      </c>
      <c r="N60" s="4">
        <v>0.24279999999999999</v>
      </c>
      <c r="O60" s="4">
        <v>0.31</v>
      </c>
      <c r="P60" s="53"/>
      <c r="V60" s="5"/>
      <c r="W60" s="5"/>
      <c r="X60" s="5"/>
      <c r="Y60" s="5"/>
      <c r="Z60" s="5"/>
      <c r="AA60" s="5"/>
      <c r="AB60" s="5"/>
      <c r="AC60" s="5"/>
      <c r="AE60"/>
      <c r="AF60"/>
      <c r="AG60"/>
      <c r="AH60"/>
      <c r="AI60"/>
      <c r="AJ60"/>
      <c r="AK60"/>
    </row>
    <row r="61" spans="1:37" x14ac:dyDescent="0.4">
      <c r="A61">
        <v>329</v>
      </c>
      <c r="B61" s="78">
        <v>11.21</v>
      </c>
      <c r="C61" s="2">
        <v>5.83</v>
      </c>
      <c r="D61" s="1">
        <v>2100</v>
      </c>
      <c r="E61" s="1">
        <v>1900</v>
      </c>
      <c r="F61" s="52">
        <v>2026</v>
      </c>
      <c r="G61" s="52">
        <v>2030</v>
      </c>
      <c r="H61" s="1">
        <v>20</v>
      </c>
      <c r="I61">
        <v>16</v>
      </c>
      <c r="J61">
        <v>0</v>
      </c>
      <c r="K61" s="51">
        <v>116624.21400000001</v>
      </c>
      <c r="L61" s="50">
        <v>20.9177</v>
      </c>
      <c r="M61" s="50">
        <v>4.0186000000000002</v>
      </c>
      <c r="N61" s="4">
        <v>0.21390000000000001</v>
      </c>
      <c r="O61" s="4">
        <v>0.27</v>
      </c>
      <c r="P61" s="53"/>
      <c r="V61" s="5"/>
      <c r="W61" s="5"/>
      <c r="X61" s="5"/>
      <c r="Y61" s="5"/>
      <c r="Z61" s="5"/>
      <c r="AA61" s="5"/>
      <c r="AB61" s="5"/>
      <c r="AC61" s="5"/>
      <c r="AE61"/>
      <c r="AF61"/>
      <c r="AG61"/>
      <c r="AH61"/>
      <c r="AI61"/>
      <c r="AJ61"/>
      <c r="AK61"/>
    </row>
    <row r="62" spans="1:37" x14ac:dyDescent="0.4">
      <c r="A62">
        <v>330</v>
      </c>
      <c r="B62" s="78">
        <v>11.33</v>
      </c>
      <c r="C62" s="2">
        <v>6.1</v>
      </c>
      <c r="D62" s="1">
        <v>2100</v>
      </c>
      <c r="E62" s="1">
        <v>1900</v>
      </c>
      <c r="F62" s="52">
        <v>2026</v>
      </c>
      <c r="G62" s="52">
        <v>2030</v>
      </c>
      <c r="H62" s="1">
        <v>20</v>
      </c>
      <c r="I62">
        <v>16</v>
      </c>
      <c r="J62">
        <v>0</v>
      </c>
      <c r="K62" s="51">
        <v>116461.1409</v>
      </c>
      <c r="L62" s="50">
        <v>21.112100000000002</v>
      </c>
      <c r="M62" s="50">
        <v>4.0458999999999996</v>
      </c>
      <c r="N62" s="4">
        <v>0.20619999999999999</v>
      </c>
      <c r="O62" s="4">
        <v>0.27</v>
      </c>
      <c r="P62" s="53"/>
      <c r="V62" s="5"/>
      <c r="W62" s="5"/>
      <c r="X62" s="5"/>
      <c r="Y62" s="5"/>
      <c r="Z62" s="5"/>
      <c r="AA62" s="5"/>
      <c r="AB62" s="5"/>
      <c r="AC62" s="5"/>
      <c r="AE62"/>
      <c r="AF62"/>
      <c r="AG62"/>
      <c r="AH62"/>
      <c r="AI62"/>
      <c r="AJ62"/>
      <c r="AK62"/>
    </row>
    <row r="63" spans="1:37" x14ac:dyDescent="0.4">
      <c r="A63">
        <v>31</v>
      </c>
      <c r="B63" s="78">
        <v>11.71</v>
      </c>
      <c r="C63" s="2">
        <v>6.59</v>
      </c>
      <c r="D63" s="1">
        <v>2100</v>
      </c>
      <c r="E63" s="1">
        <v>1900</v>
      </c>
      <c r="F63" s="52">
        <v>2026</v>
      </c>
      <c r="G63" s="52">
        <v>2030</v>
      </c>
      <c r="H63" s="1">
        <v>20</v>
      </c>
      <c r="I63">
        <v>16</v>
      </c>
      <c r="J63">
        <v>0</v>
      </c>
      <c r="K63" s="51">
        <v>115966.79240000001</v>
      </c>
      <c r="L63" s="50">
        <v>21.727499999999999</v>
      </c>
      <c r="M63" s="50">
        <v>4.1326000000000001</v>
      </c>
      <c r="N63" s="4">
        <v>0.19620000000000001</v>
      </c>
      <c r="O63" s="4">
        <v>0.26</v>
      </c>
      <c r="P63" s="53"/>
      <c r="V63" s="5"/>
      <c r="W63" s="5"/>
      <c r="X63" s="5"/>
      <c r="Y63" s="5"/>
      <c r="Z63" s="5"/>
      <c r="AA63" s="5"/>
      <c r="AB63" s="5"/>
      <c r="AC63" s="5"/>
      <c r="AE63"/>
      <c r="AF63"/>
      <c r="AG63"/>
      <c r="AH63"/>
      <c r="AI63"/>
      <c r="AJ63"/>
      <c r="AK63"/>
    </row>
    <row r="64" spans="1:37" x14ac:dyDescent="0.4">
      <c r="A64">
        <v>334</v>
      </c>
      <c r="B64" s="78">
        <v>13.26</v>
      </c>
      <c r="C64" s="2">
        <v>10.55</v>
      </c>
      <c r="D64" s="1">
        <v>2100</v>
      </c>
      <c r="E64" s="1">
        <v>1900</v>
      </c>
      <c r="F64" s="52">
        <v>2026</v>
      </c>
      <c r="G64" s="52">
        <v>2030</v>
      </c>
      <c r="H64" s="1">
        <v>20</v>
      </c>
      <c r="I64">
        <v>20</v>
      </c>
      <c r="J64">
        <v>0</v>
      </c>
      <c r="K64" s="51">
        <v>115879.1747</v>
      </c>
      <c r="L64" s="50">
        <v>30.731200000000001</v>
      </c>
      <c r="M64" s="50">
        <v>4.4863</v>
      </c>
      <c r="N64" s="4">
        <v>0.16689999999999999</v>
      </c>
      <c r="O64" s="4">
        <v>0.22</v>
      </c>
      <c r="P64" s="53"/>
      <c r="V64" s="5"/>
      <c r="W64" s="5"/>
      <c r="X64" s="5"/>
      <c r="Y64" s="5"/>
      <c r="Z64" s="5"/>
      <c r="AA64" s="5"/>
      <c r="AB64" s="5"/>
      <c r="AC64" s="5"/>
      <c r="AE64"/>
      <c r="AF64"/>
      <c r="AG64"/>
      <c r="AH64"/>
      <c r="AI64"/>
      <c r="AJ64"/>
      <c r="AK64"/>
    </row>
    <row r="65" spans="1:37" x14ac:dyDescent="0.4">
      <c r="A65">
        <v>335</v>
      </c>
      <c r="B65" s="78">
        <v>13.42</v>
      </c>
      <c r="C65" s="2">
        <v>0.64</v>
      </c>
      <c r="D65" s="1">
        <v>2100</v>
      </c>
      <c r="E65" s="1">
        <v>1900</v>
      </c>
      <c r="F65" s="52">
        <v>2026</v>
      </c>
      <c r="G65" s="52">
        <v>2030</v>
      </c>
      <c r="H65" s="1">
        <v>20</v>
      </c>
      <c r="I65">
        <v>8</v>
      </c>
      <c r="J65">
        <v>0</v>
      </c>
      <c r="K65" s="51">
        <v>140805.0295</v>
      </c>
      <c r="L65" s="50">
        <v>15.1168</v>
      </c>
      <c r="M65" s="50">
        <v>4.5228000000000002</v>
      </c>
      <c r="N65" s="4">
        <v>1.5343</v>
      </c>
      <c r="O65" s="4">
        <v>1.88</v>
      </c>
      <c r="P65" s="53"/>
      <c r="V65" s="5"/>
      <c r="W65" s="5"/>
      <c r="X65" s="5"/>
      <c r="Y65" s="5"/>
      <c r="Z65" s="5"/>
      <c r="AA65" s="5"/>
      <c r="AB65" s="5"/>
      <c r="AC65" s="5"/>
      <c r="AE65"/>
      <c r="AF65"/>
      <c r="AG65"/>
      <c r="AH65"/>
      <c r="AI65"/>
      <c r="AJ65"/>
      <c r="AK65"/>
    </row>
    <row r="66" spans="1:37" x14ac:dyDescent="0.4">
      <c r="A66">
        <v>36</v>
      </c>
      <c r="B66" s="78">
        <v>13.44</v>
      </c>
      <c r="C66" s="2">
        <v>2.34</v>
      </c>
      <c r="D66" s="1">
        <v>2100</v>
      </c>
      <c r="E66" s="1">
        <v>1900</v>
      </c>
      <c r="F66" s="52">
        <v>2026</v>
      </c>
      <c r="G66" s="52">
        <v>2030</v>
      </c>
      <c r="H66" s="1">
        <v>20</v>
      </c>
      <c r="I66">
        <v>12</v>
      </c>
      <c r="J66">
        <v>0</v>
      </c>
      <c r="K66" s="51">
        <v>114718.26459999999</v>
      </c>
      <c r="L66" s="50">
        <v>18.501799999999999</v>
      </c>
      <c r="M66" s="50">
        <v>4.5274000000000001</v>
      </c>
      <c r="N66" s="4">
        <v>0.49209999999999998</v>
      </c>
      <c r="O66" s="4">
        <v>0.62</v>
      </c>
      <c r="P66" s="53"/>
      <c r="V66" s="5"/>
      <c r="W66" s="5"/>
      <c r="X66" s="5"/>
      <c r="Y66" s="5"/>
      <c r="Z66" s="5"/>
      <c r="AA66" s="5"/>
      <c r="AB66" s="5"/>
      <c r="AC66" s="5"/>
      <c r="AE66"/>
      <c r="AF66"/>
      <c r="AG66"/>
      <c r="AH66"/>
      <c r="AI66"/>
      <c r="AJ66"/>
      <c r="AK66"/>
    </row>
    <row r="67" spans="1:37" x14ac:dyDescent="0.4">
      <c r="A67">
        <v>340</v>
      </c>
      <c r="B67" s="78">
        <v>15.5</v>
      </c>
      <c r="C67" s="2">
        <v>5.22</v>
      </c>
      <c r="D67" s="1">
        <v>2100</v>
      </c>
      <c r="E67" s="1">
        <v>1900</v>
      </c>
      <c r="F67" s="52">
        <v>2026</v>
      </c>
      <c r="G67" s="52">
        <v>2030</v>
      </c>
      <c r="H67" s="1">
        <v>20</v>
      </c>
      <c r="I67">
        <v>12</v>
      </c>
      <c r="J67">
        <v>1</v>
      </c>
      <c r="K67" s="51">
        <v>115976.7775</v>
      </c>
      <c r="L67" s="50">
        <v>21.5717</v>
      </c>
      <c r="M67" s="50">
        <v>12.7347</v>
      </c>
      <c r="N67" s="4">
        <v>0.3286</v>
      </c>
      <c r="O67" s="4">
        <v>0.39</v>
      </c>
      <c r="P67" s="53">
        <v>15.5</v>
      </c>
      <c r="V67" s="5"/>
      <c r="W67" s="5"/>
      <c r="X67" s="5"/>
      <c r="Y67" s="5"/>
      <c r="Z67" s="5"/>
      <c r="AA67" s="5"/>
      <c r="AB67" s="5"/>
      <c r="AC67" s="5"/>
      <c r="AE67"/>
      <c r="AF67"/>
      <c r="AG67"/>
      <c r="AH67"/>
      <c r="AI67"/>
      <c r="AJ67"/>
      <c r="AK67"/>
    </row>
    <row r="68" spans="1:37" x14ac:dyDescent="0.4">
      <c r="A68">
        <v>41</v>
      </c>
      <c r="B68" s="78">
        <v>15.53</v>
      </c>
      <c r="C68" s="2">
        <v>1.38</v>
      </c>
      <c r="D68" s="1">
        <v>2100</v>
      </c>
      <c r="E68" s="1">
        <v>1900</v>
      </c>
      <c r="F68" s="52">
        <v>2026</v>
      </c>
      <c r="G68" s="52">
        <v>2030</v>
      </c>
      <c r="H68" s="1">
        <v>20</v>
      </c>
      <c r="I68">
        <v>8</v>
      </c>
      <c r="J68">
        <v>1</v>
      </c>
      <c r="K68" s="51">
        <v>139442.18609999999</v>
      </c>
      <c r="L68" s="50">
        <v>17.324300000000001</v>
      </c>
      <c r="M68" s="50">
        <v>7.1159999999999997</v>
      </c>
      <c r="N68" s="4">
        <v>0.88549999999999995</v>
      </c>
      <c r="O68" s="4">
        <v>1.08</v>
      </c>
      <c r="P68" s="53">
        <v>15.53</v>
      </c>
      <c r="V68" s="5"/>
      <c r="W68" s="5"/>
      <c r="X68" s="5"/>
      <c r="Y68" s="5"/>
      <c r="Z68" s="5"/>
      <c r="AA68" s="5"/>
      <c r="AB68" s="5"/>
      <c r="AC68" s="5"/>
      <c r="AE68"/>
      <c r="AF68"/>
      <c r="AG68"/>
      <c r="AH68"/>
      <c r="AI68"/>
      <c r="AJ68"/>
      <c r="AK68"/>
    </row>
    <row r="69" spans="1:37" x14ac:dyDescent="0.4">
      <c r="A69">
        <v>344</v>
      </c>
      <c r="B69" s="78">
        <v>17.59</v>
      </c>
      <c r="C69" s="2">
        <v>2.54</v>
      </c>
      <c r="D69" s="1">
        <v>2100</v>
      </c>
      <c r="E69" s="1">
        <v>1900</v>
      </c>
      <c r="F69" s="52">
        <v>2026</v>
      </c>
      <c r="G69" s="52">
        <v>2030</v>
      </c>
      <c r="H69" s="1">
        <v>20</v>
      </c>
      <c r="I69">
        <v>12</v>
      </c>
      <c r="J69">
        <v>0</v>
      </c>
      <c r="K69" s="51">
        <v>110783.03079999999</v>
      </c>
      <c r="L69" s="50">
        <v>23.3841</v>
      </c>
      <c r="M69" s="50">
        <v>5.4743000000000004</v>
      </c>
      <c r="N69" s="4">
        <v>0.56810000000000005</v>
      </c>
      <c r="O69" s="4">
        <v>0.71</v>
      </c>
      <c r="P69" s="53"/>
      <c r="V69" s="5"/>
      <c r="W69" s="5"/>
      <c r="X69" s="5"/>
      <c r="Y69" s="5"/>
      <c r="Z69" s="5"/>
      <c r="AA69" s="5"/>
      <c r="AB69" s="5"/>
      <c r="AC69" s="5"/>
      <c r="AE69"/>
      <c r="AF69"/>
      <c r="AG69"/>
      <c r="AH69"/>
      <c r="AI69"/>
      <c r="AJ69"/>
      <c r="AK69"/>
    </row>
    <row r="70" spans="1:37" x14ac:dyDescent="0.4">
      <c r="A70">
        <v>45</v>
      </c>
      <c r="B70" s="78">
        <v>18.489999999999998</v>
      </c>
      <c r="C70" s="2">
        <v>5.22</v>
      </c>
      <c r="D70" s="1">
        <v>2100</v>
      </c>
      <c r="E70" s="1">
        <v>1900</v>
      </c>
      <c r="F70" s="52">
        <v>2026</v>
      </c>
      <c r="G70" s="52">
        <v>2030</v>
      </c>
      <c r="H70" s="1">
        <v>20</v>
      </c>
      <c r="I70">
        <v>16</v>
      </c>
      <c r="J70">
        <v>0</v>
      </c>
      <c r="K70" s="51">
        <v>110562.0828</v>
      </c>
      <c r="L70" s="50">
        <v>32.7087</v>
      </c>
      <c r="M70" s="50">
        <v>5.6797000000000004</v>
      </c>
      <c r="N70" s="4">
        <v>0.36770000000000003</v>
      </c>
      <c r="O70" s="4">
        <v>0.47</v>
      </c>
      <c r="P70" s="53"/>
      <c r="V70" s="5"/>
      <c r="W70" s="5"/>
      <c r="X70" s="5"/>
      <c r="Y70" s="5"/>
      <c r="Z70" s="5"/>
      <c r="AA70" s="5"/>
      <c r="AB70" s="5"/>
      <c r="AC70" s="5"/>
      <c r="AE70"/>
      <c r="AF70"/>
      <c r="AG70"/>
      <c r="AH70"/>
      <c r="AI70"/>
      <c r="AJ70"/>
      <c r="AK70"/>
    </row>
    <row r="71" spans="1:37" x14ac:dyDescent="0.4">
      <c r="A71">
        <v>346</v>
      </c>
      <c r="B71" s="78">
        <v>19.3</v>
      </c>
      <c r="C71" s="2">
        <v>4.6399999999999997</v>
      </c>
      <c r="D71" s="1">
        <v>2100</v>
      </c>
      <c r="E71" s="1">
        <v>1900</v>
      </c>
      <c r="F71" s="52">
        <v>2026</v>
      </c>
      <c r="G71" s="52">
        <v>2030</v>
      </c>
      <c r="H71" s="1">
        <v>20</v>
      </c>
      <c r="I71">
        <v>12</v>
      </c>
      <c r="J71">
        <v>1</v>
      </c>
      <c r="K71" s="51">
        <v>112188.7525</v>
      </c>
      <c r="L71" s="50">
        <v>25.982900000000001</v>
      </c>
      <c r="M71" s="50">
        <v>12.7521</v>
      </c>
      <c r="N71" s="4">
        <v>0.41739999999999999</v>
      </c>
      <c r="O71" s="4">
        <v>0.51</v>
      </c>
      <c r="P71" s="53">
        <v>19.3</v>
      </c>
      <c r="V71" s="5"/>
      <c r="W71" s="5"/>
      <c r="X71" s="5"/>
      <c r="Y71" s="5"/>
      <c r="Z71" s="5"/>
      <c r="AA71" s="5"/>
      <c r="AB71" s="5"/>
      <c r="AC71" s="5"/>
      <c r="AE71"/>
      <c r="AF71"/>
      <c r="AG71"/>
      <c r="AH71"/>
      <c r="AI71"/>
      <c r="AJ71"/>
      <c r="AK71"/>
    </row>
    <row r="72" spans="1:37" x14ac:dyDescent="0.4">
      <c r="A72">
        <v>348</v>
      </c>
      <c r="B72" s="78">
        <v>20.58</v>
      </c>
      <c r="C72" s="2">
        <v>2.42</v>
      </c>
      <c r="D72" s="1">
        <v>2100</v>
      </c>
      <c r="E72" s="1">
        <v>1900</v>
      </c>
      <c r="F72" s="52">
        <v>2026</v>
      </c>
      <c r="G72" s="52">
        <v>2030</v>
      </c>
      <c r="H72" s="1">
        <v>20</v>
      </c>
      <c r="I72">
        <v>12</v>
      </c>
      <c r="J72">
        <v>0</v>
      </c>
      <c r="K72" s="51">
        <v>108931.4293</v>
      </c>
      <c r="L72" s="50">
        <v>26.901700000000002</v>
      </c>
      <c r="M72" s="50">
        <v>6.1566000000000001</v>
      </c>
      <c r="N72" s="4">
        <v>0.68300000000000005</v>
      </c>
      <c r="O72" s="4">
        <v>0.85</v>
      </c>
      <c r="P72" s="53"/>
      <c r="V72" s="5"/>
      <c r="W72" s="5"/>
      <c r="X72" s="5"/>
      <c r="Y72" s="5"/>
      <c r="Z72" s="5"/>
      <c r="AA72" s="5"/>
      <c r="AB72" s="5"/>
      <c r="AC72" s="5"/>
      <c r="AE72"/>
      <c r="AF72"/>
      <c r="AG72"/>
      <c r="AH72"/>
      <c r="AI72"/>
      <c r="AJ72"/>
      <c r="AK72"/>
    </row>
    <row r="73" spans="1:37" x14ac:dyDescent="0.4">
      <c r="A73">
        <v>49</v>
      </c>
      <c r="B73" s="78">
        <v>20.74</v>
      </c>
      <c r="C73" s="2">
        <v>1.34</v>
      </c>
      <c r="D73" s="1">
        <v>2100</v>
      </c>
      <c r="E73" s="1">
        <v>1900</v>
      </c>
      <c r="F73" s="52">
        <v>2026</v>
      </c>
      <c r="G73" s="52">
        <v>2030</v>
      </c>
      <c r="H73" s="1">
        <v>20</v>
      </c>
      <c r="I73">
        <v>8</v>
      </c>
      <c r="J73">
        <v>1</v>
      </c>
      <c r="K73" s="51">
        <v>133465.46799999999</v>
      </c>
      <c r="L73" s="50">
        <v>22.144600000000001</v>
      </c>
      <c r="M73" s="50">
        <v>8.2462</v>
      </c>
      <c r="N73" s="4">
        <v>1.1339999999999999</v>
      </c>
      <c r="O73" s="4">
        <v>1.39</v>
      </c>
      <c r="P73" s="53">
        <v>20.74</v>
      </c>
      <c r="V73" s="5"/>
      <c r="W73" s="5"/>
      <c r="X73" s="5"/>
      <c r="Y73" s="5"/>
      <c r="Z73" s="5"/>
      <c r="AA73" s="5"/>
      <c r="AB73" s="5"/>
      <c r="AC73" s="5"/>
      <c r="AE73"/>
      <c r="AF73"/>
      <c r="AG73"/>
      <c r="AH73"/>
      <c r="AI73"/>
      <c r="AJ73"/>
      <c r="AK73"/>
    </row>
    <row r="74" spans="1:37" x14ac:dyDescent="0.4">
      <c r="A74">
        <v>50</v>
      </c>
      <c r="B74" s="78">
        <v>20.94</v>
      </c>
      <c r="C74" s="2">
        <v>4.6399999999999997</v>
      </c>
      <c r="D74" s="1">
        <v>2100</v>
      </c>
      <c r="E74" s="1">
        <v>1900</v>
      </c>
      <c r="F74" s="52">
        <v>2026</v>
      </c>
      <c r="G74" s="52">
        <v>2030</v>
      </c>
      <c r="H74" s="1">
        <v>20</v>
      </c>
      <c r="I74">
        <v>12</v>
      </c>
      <c r="J74">
        <v>1</v>
      </c>
      <c r="K74" s="51">
        <v>111080.52370000001</v>
      </c>
      <c r="L74" s="50">
        <v>27.912299999999998</v>
      </c>
      <c r="M74" s="50">
        <v>13.126300000000001</v>
      </c>
      <c r="N74" s="4">
        <v>0.44219999999999998</v>
      </c>
      <c r="O74" s="4">
        <v>0.54</v>
      </c>
      <c r="P74" s="53">
        <v>20.94</v>
      </c>
      <c r="V74" s="5"/>
      <c r="W74" s="5"/>
      <c r="X74" s="5"/>
      <c r="Y74" s="5"/>
      <c r="Z74" s="5"/>
      <c r="AA74" s="5"/>
      <c r="AB74" s="5"/>
      <c r="AC74" s="5"/>
      <c r="AE74"/>
      <c r="AF74"/>
      <c r="AG74"/>
      <c r="AH74"/>
      <c r="AI74"/>
      <c r="AJ74"/>
      <c r="AK74"/>
    </row>
    <row r="75" spans="1:37" x14ac:dyDescent="0.4">
      <c r="A75">
        <v>51</v>
      </c>
      <c r="B75" s="78">
        <v>21.58</v>
      </c>
      <c r="C75" s="2">
        <v>3.67</v>
      </c>
      <c r="D75" s="1">
        <v>2100</v>
      </c>
      <c r="E75" s="1">
        <v>1900</v>
      </c>
      <c r="F75" s="52">
        <v>2026</v>
      </c>
      <c r="G75" s="52">
        <v>2030</v>
      </c>
      <c r="H75" s="1">
        <v>20</v>
      </c>
      <c r="I75">
        <v>12</v>
      </c>
      <c r="J75">
        <v>1</v>
      </c>
      <c r="K75" s="51">
        <v>110310.61109999999</v>
      </c>
      <c r="L75" s="50">
        <v>28.565999999999999</v>
      </c>
      <c r="M75" s="50">
        <v>11.8513</v>
      </c>
      <c r="N75" s="4">
        <v>0.55059999999999998</v>
      </c>
      <c r="O75" s="4">
        <v>0.67</v>
      </c>
      <c r="P75" s="53">
        <v>21.58</v>
      </c>
      <c r="V75" s="5"/>
      <c r="W75" s="5"/>
      <c r="X75" s="5"/>
      <c r="Y75" s="5"/>
      <c r="Z75" s="5"/>
      <c r="AA75" s="5"/>
      <c r="AB75" s="5"/>
      <c r="AC75" s="5"/>
      <c r="AE75"/>
      <c r="AF75"/>
      <c r="AG75"/>
      <c r="AH75"/>
      <c r="AI75"/>
      <c r="AJ75"/>
      <c r="AK75"/>
    </row>
    <row r="76" spans="1:37" x14ac:dyDescent="0.4">
      <c r="A76">
        <v>54</v>
      </c>
      <c r="B76" s="78">
        <v>26.42</v>
      </c>
      <c r="C76" s="2">
        <v>7.75</v>
      </c>
      <c r="D76" s="1">
        <v>2100</v>
      </c>
      <c r="E76" s="1">
        <v>1900</v>
      </c>
      <c r="F76" s="52">
        <v>2026</v>
      </c>
      <c r="G76" s="52">
        <v>2030</v>
      </c>
      <c r="H76" s="1">
        <v>20</v>
      </c>
      <c r="I76">
        <v>20</v>
      </c>
      <c r="J76">
        <v>0</v>
      </c>
      <c r="K76" s="51">
        <v>110625.178</v>
      </c>
      <c r="L76" s="50">
        <v>58.454300000000003</v>
      </c>
      <c r="M76" s="50">
        <v>7.4890999999999996</v>
      </c>
      <c r="N76" s="4">
        <v>0.4254</v>
      </c>
      <c r="O76" s="4">
        <v>0.54</v>
      </c>
      <c r="P76" s="53"/>
      <c r="V76" s="5"/>
      <c r="W76" s="5"/>
      <c r="X76" s="5"/>
      <c r="Y76" s="5"/>
      <c r="Z76" s="5"/>
      <c r="AA76" s="5"/>
      <c r="AB76" s="5"/>
      <c r="AC76" s="5"/>
      <c r="AE76"/>
      <c r="AF76"/>
      <c r="AG76"/>
      <c r="AH76"/>
      <c r="AI76"/>
      <c r="AJ76"/>
      <c r="AK76"/>
    </row>
    <row r="77" spans="1:37" x14ac:dyDescent="0.4">
      <c r="A77">
        <v>55</v>
      </c>
      <c r="B77" s="78">
        <v>26.47</v>
      </c>
      <c r="C77" s="2">
        <v>8.9700000000000006</v>
      </c>
      <c r="D77" s="1">
        <v>2100</v>
      </c>
      <c r="E77" s="1">
        <v>1900</v>
      </c>
      <c r="F77" s="52">
        <v>2026</v>
      </c>
      <c r="G77" s="52">
        <v>2030</v>
      </c>
      <c r="H77" s="1">
        <v>20</v>
      </c>
      <c r="I77">
        <v>20</v>
      </c>
      <c r="J77">
        <v>0</v>
      </c>
      <c r="K77" s="51">
        <v>110615.17819999999</v>
      </c>
      <c r="L77" s="50">
        <v>58.559699999999999</v>
      </c>
      <c r="M77" s="50">
        <v>7.5004999999999997</v>
      </c>
      <c r="N77" s="4">
        <v>0.36820000000000003</v>
      </c>
      <c r="O77" s="4">
        <v>0.47</v>
      </c>
      <c r="P77" s="53"/>
      <c r="V77" s="5"/>
      <c r="W77" s="5"/>
      <c r="X77" s="5"/>
      <c r="Y77" s="5"/>
      <c r="Z77" s="5"/>
      <c r="AA77" s="5"/>
      <c r="AB77" s="5"/>
      <c r="AC77" s="5"/>
      <c r="AE77"/>
      <c r="AF77"/>
      <c r="AG77"/>
      <c r="AH77"/>
      <c r="AI77"/>
      <c r="AJ77"/>
      <c r="AK77"/>
    </row>
    <row r="78" spans="1:37" x14ac:dyDescent="0.4">
      <c r="A78">
        <v>356</v>
      </c>
      <c r="B78" s="78">
        <v>28.11</v>
      </c>
      <c r="C78" s="2">
        <v>9.99</v>
      </c>
      <c r="D78" s="1">
        <v>2100</v>
      </c>
      <c r="E78" s="1">
        <v>1900</v>
      </c>
      <c r="F78" s="52">
        <v>2026</v>
      </c>
      <c r="G78" s="52">
        <v>2030</v>
      </c>
      <c r="H78" s="1">
        <v>20</v>
      </c>
      <c r="I78">
        <v>20</v>
      </c>
      <c r="J78">
        <v>1</v>
      </c>
      <c r="K78" s="51">
        <v>112324.50199999999</v>
      </c>
      <c r="L78" s="50">
        <v>63.148800000000001</v>
      </c>
      <c r="M78" s="50">
        <v>22.600100000000001</v>
      </c>
      <c r="N78" s="4">
        <v>0.42920000000000003</v>
      </c>
      <c r="O78" s="4">
        <v>0.52</v>
      </c>
      <c r="P78" s="53">
        <v>28.11</v>
      </c>
      <c r="V78" s="5"/>
      <c r="W78" s="5"/>
      <c r="X78" s="5"/>
      <c r="Y78" s="5"/>
      <c r="Z78" s="5"/>
      <c r="AA78" s="5"/>
      <c r="AB78" s="5"/>
      <c r="AC78" s="5"/>
      <c r="AE78"/>
      <c r="AF78"/>
      <c r="AG78"/>
      <c r="AH78"/>
      <c r="AI78"/>
      <c r="AJ78"/>
      <c r="AK78"/>
    </row>
    <row r="79" spans="1:37" x14ac:dyDescent="0.4">
      <c r="A79">
        <v>57</v>
      </c>
      <c r="B79" s="78">
        <v>28.17</v>
      </c>
      <c r="C79" s="2">
        <v>4.2</v>
      </c>
      <c r="D79" s="1">
        <v>2100</v>
      </c>
      <c r="E79" s="1">
        <v>1900</v>
      </c>
      <c r="F79" s="52">
        <v>2026</v>
      </c>
      <c r="G79" s="52">
        <v>2030</v>
      </c>
      <c r="H79" s="1">
        <v>20</v>
      </c>
      <c r="I79">
        <v>12</v>
      </c>
      <c r="J79">
        <v>2</v>
      </c>
      <c r="K79" s="51">
        <v>109203.68150000001</v>
      </c>
      <c r="L79" s="50">
        <v>36.915199999999999</v>
      </c>
      <c r="M79" s="50">
        <v>20.374400000000001</v>
      </c>
      <c r="N79" s="4">
        <v>0.68200000000000005</v>
      </c>
      <c r="O79" s="4">
        <v>0.82</v>
      </c>
      <c r="P79" s="53">
        <v>14.085000000000001</v>
      </c>
      <c r="V79" s="5"/>
      <c r="W79" s="5"/>
      <c r="X79" s="5"/>
      <c r="Y79" s="5"/>
      <c r="Z79" s="5"/>
      <c r="AA79" s="5"/>
      <c r="AB79" s="5"/>
      <c r="AC79" s="5"/>
      <c r="AE79"/>
      <c r="AF79"/>
      <c r="AG79"/>
      <c r="AH79"/>
      <c r="AI79"/>
      <c r="AJ79"/>
      <c r="AK79"/>
    </row>
    <row r="80" spans="1:37" x14ac:dyDescent="0.4">
      <c r="A80">
        <v>359</v>
      </c>
      <c r="B80" s="78">
        <v>29.27</v>
      </c>
      <c r="C80" s="2">
        <v>1.48</v>
      </c>
      <c r="D80" s="1">
        <v>2100</v>
      </c>
      <c r="E80" s="1">
        <v>1900</v>
      </c>
      <c r="F80" s="52">
        <v>2026</v>
      </c>
      <c r="G80" s="52">
        <v>2030</v>
      </c>
      <c r="H80" s="1">
        <v>20</v>
      </c>
      <c r="I80">
        <v>8</v>
      </c>
      <c r="J80">
        <v>2</v>
      </c>
      <c r="K80" s="51">
        <v>129490.2399</v>
      </c>
      <c r="L80" s="50">
        <v>30.321400000000001</v>
      </c>
      <c r="M80" s="50">
        <v>12.655799999999999</v>
      </c>
      <c r="N80" s="4">
        <v>1.4519</v>
      </c>
      <c r="O80" s="4">
        <v>1.76</v>
      </c>
      <c r="P80" s="53">
        <v>14.635</v>
      </c>
      <c r="V80" s="5"/>
      <c r="W80" s="5"/>
      <c r="X80" s="5"/>
      <c r="Y80" s="5"/>
      <c r="Z80" s="5"/>
      <c r="AA80" s="5"/>
      <c r="AB80" s="5"/>
      <c r="AC80" s="5"/>
      <c r="AE80"/>
      <c r="AF80"/>
      <c r="AG80"/>
      <c r="AH80"/>
      <c r="AI80"/>
      <c r="AJ80"/>
      <c r="AK80"/>
    </row>
    <row r="81" spans="1:37" x14ac:dyDescent="0.4">
      <c r="A81">
        <v>60</v>
      </c>
      <c r="B81" s="78">
        <v>29.75</v>
      </c>
      <c r="C81" s="2">
        <v>2.69</v>
      </c>
      <c r="D81" s="1">
        <v>2100</v>
      </c>
      <c r="E81" s="1">
        <v>1900</v>
      </c>
      <c r="F81" s="52">
        <v>2026</v>
      </c>
      <c r="G81" s="52">
        <v>2030</v>
      </c>
      <c r="H81" s="1">
        <v>20</v>
      </c>
      <c r="I81">
        <v>12</v>
      </c>
      <c r="J81">
        <v>0</v>
      </c>
      <c r="K81" s="51">
        <v>105573.8634</v>
      </c>
      <c r="L81" s="50">
        <v>37.689900000000002</v>
      </c>
      <c r="M81" s="50">
        <v>8.2489000000000008</v>
      </c>
      <c r="N81" s="4">
        <v>0.85389999999999999</v>
      </c>
      <c r="O81" s="4">
        <v>1.06</v>
      </c>
      <c r="P81" s="53"/>
      <c r="V81" s="5"/>
      <c r="W81" s="5"/>
      <c r="X81" s="5"/>
      <c r="Y81" s="5"/>
      <c r="Z81" s="5"/>
      <c r="AA81" s="5"/>
      <c r="AB81" s="5"/>
      <c r="AC81" s="5"/>
      <c r="AE81"/>
      <c r="AF81"/>
      <c r="AG81"/>
      <c r="AH81"/>
      <c r="AI81"/>
      <c r="AJ81"/>
      <c r="AK81"/>
    </row>
    <row r="82" spans="1:37" x14ac:dyDescent="0.4">
      <c r="A82">
        <v>361</v>
      </c>
      <c r="B82" s="78">
        <v>29.85</v>
      </c>
      <c r="C82" s="2">
        <v>7.84</v>
      </c>
      <c r="D82" s="1">
        <v>2100</v>
      </c>
      <c r="E82" s="1">
        <v>1900</v>
      </c>
      <c r="F82" s="52">
        <v>2026</v>
      </c>
      <c r="G82" s="52">
        <v>2030</v>
      </c>
      <c r="H82" s="1">
        <v>20</v>
      </c>
      <c r="I82">
        <v>20</v>
      </c>
      <c r="J82">
        <v>0</v>
      </c>
      <c r="K82" s="51">
        <v>110016.8649</v>
      </c>
      <c r="L82" s="50">
        <v>65.680099999999996</v>
      </c>
      <c r="M82" s="50">
        <v>8.2718000000000007</v>
      </c>
      <c r="N82" s="4">
        <v>0.47160000000000002</v>
      </c>
      <c r="O82" s="4">
        <v>0.61</v>
      </c>
      <c r="P82" s="53"/>
      <c r="V82" s="5"/>
      <c r="W82" s="5"/>
      <c r="X82" s="5"/>
      <c r="Y82" s="5"/>
      <c r="Z82" s="5"/>
      <c r="AA82" s="5"/>
      <c r="AB82" s="5"/>
      <c r="AC82" s="5"/>
      <c r="AE82"/>
      <c r="AF82"/>
      <c r="AG82"/>
      <c r="AH82"/>
      <c r="AI82"/>
      <c r="AJ82"/>
      <c r="AK82"/>
    </row>
    <row r="83" spans="1:37" x14ac:dyDescent="0.4">
      <c r="A83">
        <v>65</v>
      </c>
      <c r="B83" s="78">
        <v>33.24</v>
      </c>
      <c r="C83" s="2">
        <v>4.45</v>
      </c>
      <c r="D83" s="1">
        <v>2100</v>
      </c>
      <c r="E83" s="1">
        <v>1900</v>
      </c>
      <c r="F83" s="52">
        <v>2026</v>
      </c>
      <c r="G83" s="52">
        <v>2030</v>
      </c>
      <c r="H83" s="1">
        <v>20</v>
      </c>
      <c r="I83">
        <v>12</v>
      </c>
      <c r="J83">
        <v>2</v>
      </c>
      <c r="K83" s="51">
        <v>107628.91099999999</v>
      </c>
      <c r="L83" s="50">
        <v>42.930999999999997</v>
      </c>
      <c r="M83" s="50">
        <v>22.2638</v>
      </c>
      <c r="N83" s="4">
        <v>0.73250000000000004</v>
      </c>
      <c r="O83" s="4">
        <v>0.87</v>
      </c>
      <c r="P83" s="53">
        <v>16.62</v>
      </c>
      <c r="V83" s="5"/>
      <c r="W83" s="5"/>
      <c r="X83" s="5"/>
      <c r="Y83" s="5"/>
      <c r="Z83" s="5"/>
      <c r="AA83" s="5"/>
      <c r="AB83" s="5"/>
      <c r="AC83" s="5"/>
      <c r="AE83"/>
      <c r="AF83"/>
      <c r="AG83"/>
      <c r="AH83"/>
      <c r="AI83"/>
      <c r="AJ83"/>
      <c r="AK83"/>
    </row>
    <row r="84" spans="1:37" x14ac:dyDescent="0.4">
      <c r="A84">
        <v>367</v>
      </c>
      <c r="B84" s="78">
        <v>33.72</v>
      </c>
      <c r="C84" s="2">
        <v>0.78</v>
      </c>
      <c r="D84" s="1">
        <v>2100</v>
      </c>
      <c r="E84" s="1">
        <v>1900</v>
      </c>
      <c r="F84" s="52">
        <v>2026</v>
      </c>
      <c r="G84" s="52">
        <v>2030</v>
      </c>
      <c r="H84" s="1">
        <v>20</v>
      </c>
      <c r="I84">
        <v>8</v>
      </c>
      <c r="J84">
        <v>0</v>
      </c>
      <c r="K84" s="51">
        <v>125720.3959</v>
      </c>
      <c r="L84" s="50">
        <v>33.914299999999997</v>
      </c>
      <c r="M84" s="50">
        <v>9.1547999999999998</v>
      </c>
      <c r="N84" s="4">
        <v>2.7608000000000001</v>
      </c>
      <c r="O84" s="4">
        <v>3.41</v>
      </c>
      <c r="P84" s="53"/>
      <c r="V84" s="5"/>
      <c r="W84" s="5"/>
      <c r="X84" s="5"/>
      <c r="Y84" s="5"/>
      <c r="Z84" s="5"/>
      <c r="AA84" s="5"/>
      <c r="AB84" s="5"/>
      <c r="AC84" s="5"/>
      <c r="AE84"/>
      <c r="AF84"/>
      <c r="AG84"/>
      <c r="AH84"/>
      <c r="AI84"/>
      <c r="AJ84"/>
      <c r="AK84"/>
    </row>
    <row r="85" spans="1:37" x14ac:dyDescent="0.4">
      <c r="A85">
        <v>68</v>
      </c>
      <c r="B85" s="78">
        <v>33.93</v>
      </c>
      <c r="C85" s="2">
        <v>2.38</v>
      </c>
      <c r="D85" s="1">
        <v>2100</v>
      </c>
      <c r="E85" s="1">
        <v>1900</v>
      </c>
      <c r="F85" s="52">
        <v>2026</v>
      </c>
      <c r="G85" s="52">
        <v>2030</v>
      </c>
      <c r="H85" s="1">
        <v>20</v>
      </c>
      <c r="I85">
        <v>12</v>
      </c>
      <c r="J85">
        <v>0</v>
      </c>
      <c r="K85" s="51">
        <v>104645.5534</v>
      </c>
      <c r="L85" s="50">
        <v>42.607500000000002</v>
      </c>
      <c r="M85" s="50">
        <v>9.2027000000000001</v>
      </c>
      <c r="N85" s="4">
        <v>1.0884</v>
      </c>
      <c r="O85" s="4">
        <v>1.36</v>
      </c>
      <c r="P85" s="53"/>
      <c r="V85" s="5"/>
      <c r="W85" s="5"/>
      <c r="X85" s="5"/>
      <c r="Y85" s="5"/>
      <c r="Z85" s="5"/>
      <c r="AA85" s="5"/>
      <c r="AB85" s="5"/>
      <c r="AC85" s="5"/>
      <c r="AE85"/>
      <c r="AF85"/>
      <c r="AG85"/>
      <c r="AH85"/>
      <c r="AI85"/>
      <c r="AJ85"/>
      <c r="AK85"/>
    </row>
    <row r="86" spans="1:37" x14ac:dyDescent="0.4">
      <c r="A86">
        <v>369</v>
      </c>
      <c r="B86" s="78">
        <v>35.78</v>
      </c>
      <c r="C86" s="2">
        <v>5.79</v>
      </c>
      <c r="D86" s="1">
        <v>2100</v>
      </c>
      <c r="E86" s="1">
        <v>1900</v>
      </c>
      <c r="F86" s="52">
        <v>2026</v>
      </c>
      <c r="G86" s="52">
        <v>2030</v>
      </c>
      <c r="H86" s="1">
        <v>20</v>
      </c>
      <c r="I86">
        <v>16</v>
      </c>
      <c r="J86">
        <v>1</v>
      </c>
      <c r="K86" s="51">
        <v>107282.24800000001</v>
      </c>
      <c r="L86" s="50">
        <v>61.416899999999998</v>
      </c>
      <c r="M86" s="50">
        <v>18.197199999999999</v>
      </c>
      <c r="N86" s="4">
        <v>0.6875</v>
      </c>
      <c r="O86" s="4">
        <v>0.85</v>
      </c>
      <c r="P86" s="53">
        <v>35.78</v>
      </c>
      <c r="V86" s="5"/>
      <c r="W86" s="5"/>
      <c r="X86" s="5"/>
      <c r="Y86" s="5"/>
      <c r="Z86" s="5"/>
      <c r="AA86" s="5"/>
      <c r="AB86" s="5"/>
      <c r="AC86" s="5"/>
      <c r="AE86"/>
      <c r="AF86"/>
      <c r="AG86"/>
      <c r="AH86"/>
      <c r="AI86"/>
      <c r="AJ86"/>
      <c r="AK86"/>
    </row>
    <row r="87" spans="1:37" x14ac:dyDescent="0.4">
      <c r="A87">
        <v>70</v>
      </c>
      <c r="B87" s="78">
        <v>39.58</v>
      </c>
      <c r="C87" s="2">
        <v>5.18</v>
      </c>
      <c r="D87" s="1">
        <v>2100</v>
      </c>
      <c r="E87" s="1">
        <v>1900</v>
      </c>
      <c r="F87" s="52">
        <v>2026</v>
      </c>
      <c r="G87" s="52">
        <v>2030</v>
      </c>
      <c r="H87" s="1">
        <v>20</v>
      </c>
      <c r="I87">
        <v>16</v>
      </c>
      <c r="J87">
        <v>1</v>
      </c>
      <c r="K87" s="51">
        <v>106602.4109</v>
      </c>
      <c r="L87" s="50">
        <v>67.509200000000007</v>
      </c>
      <c r="M87" s="50">
        <v>18.1706</v>
      </c>
      <c r="N87" s="4">
        <v>0.82699999999999996</v>
      </c>
      <c r="O87" s="4">
        <v>1.02</v>
      </c>
      <c r="P87" s="53">
        <v>39.58</v>
      </c>
      <c r="V87" s="5"/>
      <c r="W87" s="5"/>
      <c r="X87" s="5"/>
      <c r="Y87" s="5"/>
      <c r="Z87" s="5"/>
      <c r="AA87" s="5"/>
      <c r="AB87" s="5"/>
      <c r="AC87" s="5"/>
      <c r="AE87"/>
      <c r="AF87"/>
      <c r="AG87"/>
      <c r="AH87"/>
      <c r="AI87"/>
      <c r="AJ87"/>
      <c r="AK87"/>
    </row>
    <row r="88" spans="1:37" x14ac:dyDescent="0.4">
      <c r="A88">
        <v>72</v>
      </c>
      <c r="B88" s="78">
        <v>40.89</v>
      </c>
      <c r="C88" s="2">
        <v>2.4900000000000002</v>
      </c>
      <c r="D88" s="1">
        <v>2100</v>
      </c>
      <c r="E88" s="1">
        <v>1900</v>
      </c>
      <c r="F88" s="52">
        <v>2026</v>
      </c>
      <c r="G88" s="52">
        <v>2030</v>
      </c>
      <c r="H88" s="1">
        <v>20</v>
      </c>
      <c r="I88">
        <v>12</v>
      </c>
      <c r="J88">
        <v>1</v>
      </c>
      <c r="K88" s="51">
        <v>104269.2548</v>
      </c>
      <c r="L88" s="50">
        <v>51.162799999999997</v>
      </c>
      <c r="M88" s="50">
        <v>14.528700000000001</v>
      </c>
      <c r="N88" s="4">
        <v>1.3190999999999999</v>
      </c>
      <c r="O88" s="4">
        <v>1.63</v>
      </c>
      <c r="P88" s="53">
        <v>40.89</v>
      </c>
      <c r="V88" s="5"/>
      <c r="W88" s="5"/>
      <c r="X88" s="5"/>
      <c r="Y88" s="5"/>
      <c r="Z88" s="5"/>
      <c r="AA88" s="5"/>
      <c r="AB88" s="5"/>
      <c r="AC88" s="5"/>
      <c r="AE88"/>
      <c r="AF88"/>
      <c r="AG88"/>
      <c r="AH88"/>
      <c r="AI88"/>
      <c r="AJ88"/>
      <c r="AK88"/>
    </row>
    <row r="89" spans="1:37" x14ac:dyDescent="0.4">
      <c r="A89">
        <v>73</v>
      </c>
      <c r="B89" s="78">
        <v>43.47</v>
      </c>
      <c r="C89" s="2">
        <v>6.36</v>
      </c>
      <c r="D89" s="1">
        <v>2100</v>
      </c>
      <c r="E89" s="1">
        <v>1900</v>
      </c>
      <c r="F89" s="52">
        <v>2026</v>
      </c>
      <c r="G89" s="52">
        <v>2030</v>
      </c>
      <c r="H89" s="1">
        <v>20</v>
      </c>
      <c r="I89">
        <v>16</v>
      </c>
      <c r="J89">
        <v>2</v>
      </c>
      <c r="K89" s="51">
        <v>107391.9798</v>
      </c>
      <c r="L89" s="50">
        <v>74.693299999999994</v>
      </c>
      <c r="M89" s="50">
        <v>30.194299999999998</v>
      </c>
      <c r="N89" s="4">
        <v>0.8246</v>
      </c>
      <c r="O89" s="4">
        <v>1.01</v>
      </c>
      <c r="P89" s="53">
        <v>21.734999999999999</v>
      </c>
      <c r="V89" s="5"/>
      <c r="W89" s="5"/>
      <c r="X89" s="5"/>
      <c r="Y89" s="5"/>
      <c r="Z89" s="5"/>
      <c r="AA89" s="5"/>
      <c r="AB89" s="5"/>
      <c r="AC89" s="5"/>
      <c r="AE89"/>
      <c r="AF89"/>
      <c r="AG89"/>
      <c r="AH89"/>
      <c r="AI89"/>
      <c r="AJ89"/>
      <c r="AK89"/>
    </row>
    <row r="90" spans="1:37" x14ac:dyDescent="0.4">
      <c r="A90">
        <v>77</v>
      </c>
      <c r="B90" s="78">
        <v>56.18</v>
      </c>
      <c r="C90" s="2">
        <v>3.6</v>
      </c>
      <c r="D90" s="1">
        <v>2100</v>
      </c>
      <c r="E90" s="1">
        <v>1900</v>
      </c>
      <c r="F90" s="52">
        <v>2026</v>
      </c>
      <c r="G90" s="52">
        <v>2030</v>
      </c>
      <c r="H90" s="1">
        <v>20</v>
      </c>
      <c r="I90">
        <v>12</v>
      </c>
      <c r="J90">
        <v>3</v>
      </c>
      <c r="K90" s="51">
        <v>104168.0053</v>
      </c>
      <c r="L90" s="50">
        <v>70.225899999999996</v>
      </c>
      <c r="M90" s="50">
        <v>30.371600000000001</v>
      </c>
      <c r="N90" s="4">
        <v>1.3972</v>
      </c>
      <c r="O90" s="4">
        <v>1.7</v>
      </c>
      <c r="P90" s="53">
        <v>18.726666666666667</v>
      </c>
      <c r="V90" s="5"/>
      <c r="W90" s="5"/>
      <c r="X90" s="5"/>
      <c r="Y90" s="5"/>
      <c r="Z90" s="5"/>
      <c r="AA90" s="5"/>
      <c r="AB90" s="5"/>
      <c r="AC90" s="5"/>
      <c r="AE90"/>
      <c r="AF90"/>
      <c r="AG90"/>
      <c r="AH90"/>
      <c r="AI90"/>
      <c r="AJ90"/>
      <c r="AK90"/>
    </row>
    <row r="91" spans="1:37" x14ac:dyDescent="0.4">
      <c r="A91">
        <v>78</v>
      </c>
      <c r="B91" s="78">
        <v>61.78</v>
      </c>
      <c r="C91" s="2">
        <v>2.2999999999999998</v>
      </c>
      <c r="D91" s="1">
        <v>2100</v>
      </c>
      <c r="E91" s="1">
        <v>1900</v>
      </c>
      <c r="F91" s="52">
        <v>2026</v>
      </c>
      <c r="G91" s="52">
        <v>2030</v>
      </c>
      <c r="H91" s="1">
        <v>20</v>
      </c>
      <c r="I91">
        <v>12</v>
      </c>
      <c r="J91">
        <v>1</v>
      </c>
      <c r="K91" s="51">
        <v>102136.2242</v>
      </c>
      <c r="L91" s="50">
        <v>75.719700000000003</v>
      </c>
      <c r="M91" s="50">
        <v>19.0169</v>
      </c>
      <c r="N91" s="4">
        <v>2.0594999999999999</v>
      </c>
      <c r="O91" s="4">
        <v>2.54</v>
      </c>
      <c r="P91" s="53">
        <v>61.78</v>
      </c>
      <c r="V91" s="5"/>
      <c r="W91" s="5"/>
      <c r="X91" s="5"/>
      <c r="Y91" s="5"/>
      <c r="Z91" s="5"/>
      <c r="AA91" s="5"/>
      <c r="AB91" s="5"/>
      <c r="AC91" s="5"/>
      <c r="AE91"/>
      <c r="AF91"/>
      <c r="AG91"/>
      <c r="AH91"/>
      <c r="AI91"/>
      <c r="AJ91"/>
      <c r="AK91"/>
    </row>
    <row r="92" spans="1:37" x14ac:dyDescent="0.4">
      <c r="A92">
        <v>79</v>
      </c>
      <c r="B92" s="78">
        <v>64.209999999999994</v>
      </c>
      <c r="C92" s="2">
        <v>1.82</v>
      </c>
      <c r="D92" s="1">
        <v>2100</v>
      </c>
      <c r="E92" s="1">
        <v>1900</v>
      </c>
      <c r="F92" s="52">
        <v>2026</v>
      </c>
      <c r="G92" s="52">
        <v>2030</v>
      </c>
      <c r="H92" s="1">
        <v>20</v>
      </c>
      <c r="I92">
        <v>12</v>
      </c>
      <c r="J92">
        <v>0</v>
      </c>
      <c r="K92" s="51">
        <v>101529.8444</v>
      </c>
      <c r="L92" s="50">
        <v>78.230800000000002</v>
      </c>
      <c r="M92" s="50">
        <v>16.111899999999999</v>
      </c>
      <c r="N92" s="4">
        <v>2.5918000000000001</v>
      </c>
      <c r="O92" s="4">
        <v>3.23</v>
      </c>
      <c r="P92" s="53"/>
      <c r="V92" s="5"/>
      <c r="W92" s="5"/>
      <c r="X92" s="5"/>
      <c r="Y92" s="5"/>
      <c r="Z92" s="5"/>
      <c r="AA92" s="5"/>
      <c r="AB92" s="5"/>
      <c r="AC92" s="5"/>
      <c r="AE92"/>
      <c r="AF92"/>
      <c r="AG92"/>
      <c r="AH92"/>
      <c r="AI92"/>
      <c r="AJ92"/>
      <c r="AK92"/>
    </row>
    <row r="93" spans="1:37" x14ac:dyDescent="0.4">
      <c r="A93">
        <v>81</v>
      </c>
      <c r="B93" s="78">
        <v>68.290000000000006</v>
      </c>
      <c r="C93" s="2">
        <v>1.01</v>
      </c>
      <c r="D93" s="1">
        <v>2100</v>
      </c>
      <c r="E93" s="1">
        <v>1900</v>
      </c>
      <c r="F93" s="52">
        <v>2026</v>
      </c>
      <c r="G93" s="52">
        <v>2030</v>
      </c>
      <c r="H93" s="1">
        <v>20</v>
      </c>
      <c r="I93">
        <v>8</v>
      </c>
      <c r="J93">
        <v>2</v>
      </c>
      <c r="K93" s="51">
        <v>121462.2267</v>
      </c>
      <c r="L93" s="50">
        <v>66.357200000000006</v>
      </c>
      <c r="M93" s="50">
        <v>20.182099999999998</v>
      </c>
      <c r="N93" s="4">
        <v>4.2840999999999996</v>
      </c>
      <c r="O93" s="4">
        <v>5.26</v>
      </c>
      <c r="P93" s="53">
        <v>34.145000000000003</v>
      </c>
      <c r="V93" s="5"/>
      <c r="W93" s="5"/>
      <c r="X93" s="5"/>
      <c r="Y93" s="5"/>
      <c r="Z93" s="5"/>
      <c r="AA93" s="5"/>
      <c r="AB93" s="5"/>
      <c r="AC93" s="5"/>
      <c r="AE93"/>
      <c r="AF93"/>
      <c r="AG93"/>
      <c r="AH93"/>
      <c r="AI93"/>
      <c r="AJ93"/>
      <c r="AK93"/>
    </row>
    <row r="94" spans="1:37" x14ac:dyDescent="0.4">
      <c r="A94">
        <v>383</v>
      </c>
      <c r="B94" s="78">
        <v>79.41</v>
      </c>
      <c r="C94" s="2">
        <v>15.77</v>
      </c>
      <c r="D94" s="1">
        <v>2100</v>
      </c>
      <c r="E94" s="1">
        <v>1900</v>
      </c>
      <c r="F94" s="52">
        <v>2026</v>
      </c>
      <c r="G94" s="52">
        <v>2030</v>
      </c>
      <c r="H94" s="1">
        <v>20</v>
      </c>
      <c r="I94">
        <v>24</v>
      </c>
      <c r="J94">
        <v>3</v>
      </c>
      <c r="K94" s="51">
        <v>117484.22500000001</v>
      </c>
      <c r="L94" s="50">
        <v>223.90610000000001</v>
      </c>
      <c r="M94" s="50">
        <v>89.159400000000005</v>
      </c>
      <c r="N94" s="4">
        <v>0.99260000000000004</v>
      </c>
      <c r="O94" s="4">
        <v>1.21</v>
      </c>
      <c r="P94" s="53">
        <v>26.47</v>
      </c>
      <c r="V94" s="5"/>
      <c r="W94" s="5"/>
      <c r="X94" s="5"/>
      <c r="Y94" s="5"/>
      <c r="Z94" s="5"/>
      <c r="AA94" s="5"/>
      <c r="AB94" s="5"/>
      <c r="AC94" s="5"/>
      <c r="AE94"/>
      <c r="AF94"/>
      <c r="AG94"/>
      <c r="AH94"/>
      <c r="AI94"/>
      <c r="AJ94"/>
      <c r="AK94"/>
    </row>
    <row r="95" spans="1:37" x14ac:dyDescent="0.4">
      <c r="A95">
        <v>85</v>
      </c>
      <c r="B95" s="78">
        <v>87.4</v>
      </c>
      <c r="C95" s="2">
        <v>2.86</v>
      </c>
      <c r="D95" s="1">
        <v>2100</v>
      </c>
      <c r="E95" s="1">
        <v>1900</v>
      </c>
      <c r="F95" s="52">
        <v>2026</v>
      </c>
      <c r="G95" s="52">
        <v>2030</v>
      </c>
      <c r="H95" s="1">
        <v>20</v>
      </c>
      <c r="I95">
        <v>12</v>
      </c>
      <c r="J95">
        <v>3</v>
      </c>
      <c r="K95" s="51">
        <v>101762.01549999999</v>
      </c>
      <c r="L95" s="50">
        <v>106.72799999999999</v>
      </c>
      <c r="M95" s="50">
        <v>34.243000000000002</v>
      </c>
      <c r="N95" s="4">
        <v>2.4645000000000001</v>
      </c>
      <c r="O95" s="4">
        <v>3.01</v>
      </c>
      <c r="P95" s="53">
        <v>29.133333333333336</v>
      </c>
      <c r="V95" s="5"/>
      <c r="W95" s="5"/>
      <c r="X95" s="5"/>
      <c r="Y95" s="5"/>
      <c r="Z95" s="5"/>
      <c r="AA95" s="5"/>
      <c r="AB95" s="5"/>
      <c r="AC95" s="5"/>
      <c r="AE95"/>
      <c r="AF95"/>
      <c r="AG95"/>
      <c r="AH95"/>
      <c r="AI95"/>
      <c r="AJ95"/>
      <c r="AK95"/>
    </row>
    <row r="96" spans="1:37" x14ac:dyDescent="0.4">
      <c r="A96">
        <v>86</v>
      </c>
      <c r="B96" s="78">
        <v>96.3</v>
      </c>
      <c r="C96" s="2">
        <v>2.72</v>
      </c>
      <c r="D96" s="1">
        <v>2100</v>
      </c>
      <c r="E96" s="1">
        <v>1900</v>
      </c>
      <c r="F96" s="52">
        <v>2026</v>
      </c>
      <c r="G96" s="52">
        <v>2030</v>
      </c>
      <c r="H96" s="1">
        <v>20</v>
      </c>
      <c r="I96">
        <v>12</v>
      </c>
      <c r="J96">
        <v>3</v>
      </c>
      <c r="K96" s="51">
        <v>101380.7213</v>
      </c>
      <c r="L96" s="50">
        <v>117.15560000000001</v>
      </c>
      <c r="M96" s="50">
        <v>35.658499999999997</v>
      </c>
      <c r="N96" s="4">
        <v>2.8090999999999999</v>
      </c>
      <c r="O96" s="4">
        <v>3.45</v>
      </c>
      <c r="P96" s="53">
        <v>32.1</v>
      </c>
      <c r="V96" s="5"/>
      <c r="W96" s="5"/>
      <c r="X96" s="5"/>
      <c r="Y96" s="5"/>
      <c r="Z96" s="5"/>
      <c r="AA96" s="5"/>
      <c r="AB96" s="5"/>
      <c r="AC96" s="5"/>
      <c r="AE96"/>
      <c r="AF96"/>
      <c r="AG96"/>
      <c r="AH96"/>
      <c r="AI96"/>
      <c r="AJ96"/>
      <c r="AK96"/>
    </row>
    <row r="97" spans="1:37" x14ac:dyDescent="0.4">
      <c r="A97">
        <v>87</v>
      </c>
      <c r="B97" s="78">
        <v>128.88999999999999</v>
      </c>
      <c r="C97" s="2">
        <v>5.64</v>
      </c>
      <c r="D97" s="1">
        <v>2100</v>
      </c>
      <c r="E97" s="1">
        <v>1900</v>
      </c>
      <c r="F97" s="52">
        <v>2026</v>
      </c>
      <c r="G97" s="52">
        <v>2030</v>
      </c>
      <c r="H97" s="1">
        <v>20</v>
      </c>
      <c r="I97">
        <v>16</v>
      </c>
      <c r="J97">
        <v>5</v>
      </c>
      <c r="K97" s="51">
        <v>104237.9102</v>
      </c>
      <c r="L97" s="50">
        <v>214.96360000000001</v>
      </c>
      <c r="M97" s="50">
        <v>72.633399999999995</v>
      </c>
      <c r="N97" s="4">
        <v>2.5495999999999999</v>
      </c>
      <c r="O97" s="4">
        <v>3.11</v>
      </c>
      <c r="P97" s="53">
        <v>25.777999999999999</v>
      </c>
      <c r="V97" s="5"/>
      <c r="W97" s="5"/>
      <c r="X97" s="5"/>
      <c r="Y97" s="5"/>
      <c r="Z97" s="5"/>
      <c r="AA97" s="5"/>
      <c r="AB97" s="5"/>
      <c r="AC97" s="5"/>
      <c r="AE97"/>
      <c r="AF97"/>
      <c r="AG97"/>
      <c r="AH97"/>
      <c r="AI97"/>
      <c r="AJ97"/>
      <c r="AK97"/>
    </row>
    <row r="98" spans="1:37" x14ac:dyDescent="0.4">
      <c r="B98" s="2"/>
      <c r="C98" s="2"/>
      <c r="D98" s="2"/>
      <c r="E98" s="2"/>
    </row>
    <row r="99" spans="1:37" x14ac:dyDescent="0.4">
      <c r="B99" s="2"/>
      <c r="C99" s="2"/>
      <c r="D99" s="2"/>
      <c r="E99" s="2"/>
    </row>
    <row r="100" spans="1:37" x14ac:dyDescent="0.4">
      <c r="A100" s="46" t="s">
        <v>89</v>
      </c>
      <c r="B100" s="2"/>
      <c r="C100" s="2"/>
      <c r="D100" s="2"/>
      <c r="E100" s="2"/>
    </row>
    <row r="101" spans="1:37" s="58" customFormat="1" ht="43.75" x14ac:dyDescent="0.4">
      <c r="A101" s="56" t="s">
        <v>0</v>
      </c>
      <c r="B101" s="56" t="s">
        <v>5</v>
      </c>
      <c r="C101" s="56" t="s">
        <v>72</v>
      </c>
      <c r="D101" s="56" t="s">
        <v>3</v>
      </c>
      <c r="E101" s="56" t="s">
        <v>4</v>
      </c>
      <c r="F101" s="56" t="s">
        <v>7</v>
      </c>
      <c r="G101" s="56" t="s">
        <v>8</v>
      </c>
      <c r="H101" s="56" t="s">
        <v>9</v>
      </c>
      <c r="I101" s="56" t="s">
        <v>11</v>
      </c>
      <c r="J101" s="56" t="s">
        <v>124</v>
      </c>
      <c r="K101" s="56" t="s">
        <v>13</v>
      </c>
      <c r="L101" s="56" t="s">
        <v>14</v>
      </c>
      <c r="M101" s="56" t="s">
        <v>69</v>
      </c>
      <c r="N101" s="56" t="s">
        <v>15</v>
      </c>
      <c r="O101" s="56" t="s">
        <v>70</v>
      </c>
      <c r="P101" s="56" t="s">
        <v>19</v>
      </c>
      <c r="W101" s="61"/>
      <c r="AD101" s="62"/>
      <c r="AE101" s="62"/>
      <c r="AF101" s="62"/>
      <c r="AG101" s="62"/>
      <c r="AH101" s="62"/>
      <c r="AI101" s="62"/>
      <c r="AJ101" s="62"/>
      <c r="AK101" s="62"/>
    </row>
    <row r="102" spans="1:37" s="66" customFormat="1" x14ac:dyDescent="0.4">
      <c r="A102" s="65"/>
      <c r="B102" s="65" t="s">
        <v>10</v>
      </c>
      <c r="C102" s="65" t="s">
        <v>1</v>
      </c>
      <c r="D102" s="65" t="s">
        <v>2</v>
      </c>
      <c r="E102" s="65" t="s">
        <v>2</v>
      </c>
      <c r="F102" s="65"/>
      <c r="G102" s="65"/>
      <c r="H102" s="65" t="s">
        <v>6</v>
      </c>
      <c r="I102" s="65" t="s">
        <v>12</v>
      </c>
      <c r="J102" s="65"/>
      <c r="K102" s="65" t="s">
        <v>112</v>
      </c>
      <c r="L102" s="65" t="s">
        <v>113</v>
      </c>
      <c r="M102" s="65" t="s">
        <v>113</v>
      </c>
      <c r="N102" s="65" t="s">
        <v>114</v>
      </c>
      <c r="O102" s="65" t="s">
        <v>115</v>
      </c>
      <c r="P102" s="65" t="s">
        <v>20</v>
      </c>
      <c r="W102" s="69"/>
      <c r="AD102" s="70"/>
      <c r="AE102" s="70"/>
      <c r="AF102" s="70"/>
      <c r="AG102" s="70"/>
      <c r="AH102" s="70"/>
      <c r="AI102" s="70"/>
      <c r="AJ102" s="70"/>
      <c r="AK102" s="70"/>
    </row>
    <row r="103" spans="1:37" x14ac:dyDescent="0.4">
      <c r="A103" s="1">
        <v>402</v>
      </c>
      <c r="B103" s="2">
        <v>0.33</v>
      </c>
      <c r="C103" s="2">
        <v>2.82</v>
      </c>
      <c r="D103" s="52">
        <v>2100</v>
      </c>
      <c r="E103" s="52">
        <v>1900</v>
      </c>
      <c r="F103" s="52">
        <v>2036</v>
      </c>
      <c r="G103" s="52">
        <v>2040</v>
      </c>
      <c r="H103" s="1">
        <v>20</v>
      </c>
      <c r="I103">
        <v>8</v>
      </c>
      <c r="J103">
        <v>0</v>
      </c>
      <c r="K103" s="51">
        <v>1383225.0715999999</v>
      </c>
      <c r="L103" s="50">
        <v>3.6516999999999999</v>
      </c>
      <c r="M103" s="50">
        <v>1.8724000000000001</v>
      </c>
      <c r="N103" s="4">
        <v>9.7900000000000001E-2</v>
      </c>
      <c r="O103" s="4">
        <v>0.13</v>
      </c>
      <c r="P103" s="53"/>
      <c r="S103" s="5"/>
      <c r="T103" s="5"/>
      <c r="U103" s="5"/>
      <c r="V103" s="5"/>
      <c r="W103" s="5"/>
      <c r="X103" s="5"/>
      <c r="Y103" s="5"/>
      <c r="AD103"/>
      <c r="AE103"/>
      <c r="AF103"/>
      <c r="AG103"/>
      <c r="AH103"/>
      <c r="AI103"/>
      <c r="AJ103"/>
      <c r="AK103"/>
    </row>
    <row r="104" spans="1:37" x14ac:dyDescent="0.4">
      <c r="A104" s="1">
        <v>407</v>
      </c>
      <c r="B104" s="2">
        <v>1.24</v>
      </c>
      <c r="C104" s="2">
        <v>2.82</v>
      </c>
      <c r="D104" s="52">
        <v>2100</v>
      </c>
      <c r="E104" s="52">
        <v>1900</v>
      </c>
      <c r="F104" s="52">
        <v>2036</v>
      </c>
      <c r="G104" s="52">
        <v>2040</v>
      </c>
      <c r="H104" s="1">
        <v>20</v>
      </c>
      <c r="I104">
        <v>8</v>
      </c>
      <c r="J104">
        <v>0</v>
      </c>
      <c r="K104" s="51">
        <v>471662.8996</v>
      </c>
      <c r="L104" s="50">
        <v>4.6788999999999996</v>
      </c>
      <c r="M104" s="50">
        <v>2.1255000000000002</v>
      </c>
      <c r="N104" s="4">
        <v>0.1206</v>
      </c>
      <c r="O104" s="4">
        <v>0.15</v>
      </c>
      <c r="P104" s="53"/>
      <c r="S104" s="5"/>
      <c r="T104" s="5"/>
      <c r="U104" s="5"/>
      <c r="V104" s="5"/>
      <c r="W104" s="5"/>
      <c r="X104" s="5"/>
      <c r="Y104" s="5"/>
      <c r="AD104"/>
      <c r="AE104"/>
      <c r="AF104"/>
      <c r="AG104"/>
      <c r="AH104"/>
      <c r="AI104"/>
      <c r="AJ104"/>
      <c r="AK104"/>
    </row>
    <row r="105" spans="1:37" x14ac:dyDescent="0.4">
      <c r="A105" s="1">
        <v>408</v>
      </c>
      <c r="B105" s="2">
        <v>1.75</v>
      </c>
      <c r="C105" s="2">
        <v>1.45</v>
      </c>
      <c r="D105" s="52">
        <v>2100</v>
      </c>
      <c r="E105" s="52">
        <v>1900</v>
      </c>
      <c r="F105" s="52">
        <v>2036</v>
      </c>
      <c r="G105" s="52">
        <v>2040</v>
      </c>
      <c r="H105" s="1">
        <v>20</v>
      </c>
      <c r="I105">
        <v>8</v>
      </c>
      <c r="J105">
        <v>0</v>
      </c>
      <c r="K105" s="51">
        <v>375326.37609999999</v>
      </c>
      <c r="L105" s="50">
        <v>5.2545999999999999</v>
      </c>
      <c r="M105" s="50">
        <v>2.2673000000000001</v>
      </c>
      <c r="N105" s="4">
        <v>0.25940000000000002</v>
      </c>
      <c r="O105" s="4">
        <v>0.31</v>
      </c>
      <c r="P105" s="53"/>
      <c r="S105" s="5"/>
      <c r="T105" s="5"/>
      <c r="U105" s="5"/>
      <c r="V105" s="5"/>
      <c r="W105" s="5"/>
      <c r="X105" s="5"/>
      <c r="Y105" s="5"/>
      <c r="AD105"/>
      <c r="AE105"/>
      <c r="AF105"/>
      <c r="AG105"/>
      <c r="AH105"/>
      <c r="AI105"/>
      <c r="AJ105"/>
      <c r="AK105"/>
    </row>
    <row r="106" spans="1:37" x14ac:dyDescent="0.4">
      <c r="A106" s="1">
        <v>413</v>
      </c>
      <c r="B106" s="2">
        <v>3.45</v>
      </c>
      <c r="C106" s="2">
        <v>3.92</v>
      </c>
      <c r="D106" s="52">
        <v>2100</v>
      </c>
      <c r="E106" s="52">
        <v>1900</v>
      </c>
      <c r="F106" s="52">
        <v>2036</v>
      </c>
      <c r="G106" s="52">
        <v>2040</v>
      </c>
      <c r="H106" s="1">
        <v>20</v>
      </c>
      <c r="I106">
        <v>12</v>
      </c>
      <c r="J106">
        <v>0</v>
      </c>
      <c r="K106" s="51">
        <v>198716.66630000001</v>
      </c>
      <c r="L106" s="50">
        <v>8.2269000000000005</v>
      </c>
      <c r="M106" s="50">
        <v>2.7402000000000002</v>
      </c>
      <c r="N106" s="4">
        <v>0.1399</v>
      </c>
      <c r="O106" s="4">
        <v>0.18</v>
      </c>
      <c r="P106" s="53"/>
      <c r="S106" s="5"/>
      <c r="T106" s="5"/>
      <c r="U106" s="5"/>
      <c r="V106" s="5"/>
      <c r="W106" s="5"/>
      <c r="X106" s="5"/>
      <c r="Y106" s="5"/>
      <c r="AD106"/>
      <c r="AE106"/>
      <c r="AF106"/>
      <c r="AG106"/>
      <c r="AH106"/>
      <c r="AI106"/>
      <c r="AJ106"/>
      <c r="AK106"/>
    </row>
    <row r="107" spans="1:37" x14ac:dyDescent="0.4">
      <c r="A107" s="1">
        <v>416</v>
      </c>
      <c r="B107" s="2">
        <v>5.16</v>
      </c>
      <c r="C107" s="2">
        <v>2.41</v>
      </c>
      <c r="D107" s="52">
        <v>2100</v>
      </c>
      <c r="E107" s="52">
        <v>1900</v>
      </c>
      <c r="F107" s="52">
        <v>2036</v>
      </c>
      <c r="G107" s="52">
        <v>2040</v>
      </c>
      <c r="H107" s="1">
        <v>20</v>
      </c>
      <c r="I107">
        <v>12</v>
      </c>
      <c r="J107">
        <v>0</v>
      </c>
      <c r="K107" s="51">
        <v>172467.43549999999</v>
      </c>
      <c r="L107" s="50">
        <v>10.6792</v>
      </c>
      <c r="M107" s="50">
        <v>3.2158000000000002</v>
      </c>
      <c r="N107" s="4">
        <v>0.2883</v>
      </c>
      <c r="O107" s="4">
        <v>0.36</v>
      </c>
      <c r="P107" s="53"/>
      <c r="S107" s="5"/>
      <c r="T107" s="5"/>
      <c r="U107" s="5"/>
      <c r="V107" s="5"/>
      <c r="W107" s="5"/>
      <c r="X107" s="5"/>
      <c r="Y107" s="5"/>
      <c r="AD107"/>
      <c r="AE107"/>
      <c r="AF107"/>
      <c r="AG107"/>
      <c r="AH107"/>
      <c r="AI107"/>
      <c r="AJ107"/>
      <c r="AK107"/>
    </row>
    <row r="108" spans="1:37" x14ac:dyDescent="0.4">
      <c r="A108" s="1">
        <v>423</v>
      </c>
      <c r="B108" s="2">
        <v>9.43</v>
      </c>
      <c r="C108" s="2">
        <v>2.82</v>
      </c>
      <c r="D108" s="52">
        <v>2100</v>
      </c>
      <c r="E108" s="52">
        <v>1900</v>
      </c>
      <c r="F108" s="52">
        <v>2036</v>
      </c>
      <c r="G108" s="52">
        <v>2040</v>
      </c>
      <c r="H108" s="1">
        <v>20</v>
      </c>
      <c r="I108">
        <v>12</v>
      </c>
      <c r="J108">
        <v>0</v>
      </c>
      <c r="K108" s="51">
        <v>148487.07269999999</v>
      </c>
      <c r="L108" s="50">
        <v>16.802800000000001</v>
      </c>
      <c r="M108" s="50">
        <v>4.4035000000000002</v>
      </c>
      <c r="N108" s="4">
        <v>0.376</v>
      </c>
      <c r="O108" s="4">
        <v>0.48</v>
      </c>
      <c r="P108" s="53"/>
      <c r="S108" s="5"/>
      <c r="T108" s="5"/>
      <c r="U108" s="5"/>
      <c r="V108" s="5"/>
      <c r="W108" s="5"/>
      <c r="X108" s="5"/>
      <c r="Y108" s="5"/>
      <c r="AD108"/>
      <c r="AE108"/>
      <c r="AF108"/>
      <c r="AG108"/>
      <c r="AH108"/>
      <c r="AI108"/>
      <c r="AJ108"/>
      <c r="AK108"/>
    </row>
    <row r="109" spans="1:37" x14ac:dyDescent="0.4">
      <c r="A109" s="1">
        <v>27</v>
      </c>
      <c r="B109" s="2">
        <v>10.74</v>
      </c>
      <c r="C109" s="2">
        <v>1.67</v>
      </c>
      <c r="D109" s="52">
        <v>2100</v>
      </c>
      <c r="E109" s="52">
        <v>1900</v>
      </c>
      <c r="F109" s="52">
        <v>2036</v>
      </c>
      <c r="G109" s="52">
        <v>2040</v>
      </c>
      <c r="H109" s="1">
        <v>20</v>
      </c>
      <c r="I109">
        <v>8</v>
      </c>
      <c r="J109">
        <v>1</v>
      </c>
      <c r="K109" s="51">
        <v>183281.7211</v>
      </c>
      <c r="L109" s="50">
        <v>15.7476</v>
      </c>
      <c r="M109" s="50">
        <v>7.8598999999999997</v>
      </c>
      <c r="N109" s="4">
        <v>0.70679999999999998</v>
      </c>
      <c r="O109" s="4">
        <v>0.85</v>
      </c>
      <c r="P109" s="53">
        <v>10.74</v>
      </c>
      <c r="S109" s="5"/>
      <c r="T109" s="5"/>
      <c r="U109" s="5"/>
      <c r="V109" s="5"/>
      <c r="W109" s="5"/>
      <c r="X109" s="5"/>
      <c r="Y109" s="5"/>
      <c r="AD109"/>
      <c r="AE109"/>
      <c r="AF109"/>
      <c r="AG109"/>
      <c r="AH109"/>
      <c r="AI109"/>
      <c r="AJ109"/>
      <c r="AK109"/>
    </row>
    <row r="110" spans="1:37" x14ac:dyDescent="0.4">
      <c r="A110" s="1">
        <v>429</v>
      </c>
      <c r="B110" s="2">
        <v>11.21</v>
      </c>
      <c r="C110" s="2">
        <v>1.1000000000000001</v>
      </c>
      <c r="D110" s="52">
        <v>2100</v>
      </c>
      <c r="E110" s="52">
        <v>1900</v>
      </c>
      <c r="F110" s="52">
        <v>2036</v>
      </c>
      <c r="G110" s="52">
        <v>2040</v>
      </c>
      <c r="H110" s="1">
        <v>20</v>
      </c>
      <c r="I110">
        <v>8</v>
      </c>
      <c r="J110">
        <v>0</v>
      </c>
      <c r="K110" s="51">
        <v>177662.18369999999</v>
      </c>
      <c r="L110" s="50">
        <v>15.932700000000001</v>
      </c>
      <c r="M110" s="50">
        <v>4.8986000000000001</v>
      </c>
      <c r="N110" s="4">
        <v>0.94689999999999996</v>
      </c>
      <c r="O110" s="4">
        <v>1.1599999999999999</v>
      </c>
      <c r="P110" s="53"/>
      <c r="S110" s="5"/>
      <c r="T110" s="5"/>
      <c r="U110" s="5"/>
      <c r="V110" s="5"/>
      <c r="W110" s="5"/>
      <c r="X110" s="5"/>
      <c r="Y110" s="5"/>
      <c r="AD110"/>
      <c r="AE110"/>
      <c r="AF110"/>
      <c r="AG110"/>
      <c r="AH110"/>
      <c r="AI110"/>
      <c r="AJ110"/>
      <c r="AK110"/>
    </row>
    <row r="111" spans="1:37" x14ac:dyDescent="0.4">
      <c r="A111" s="1">
        <v>435</v>
      </c>
      <c r="B111" s="2">
        <v>13.42</v>
      </c>
      <c r="C111" s="2">
        <v>0.64</v>
      </c>
      <c r="D111" s="52">
        <v>2100</v>
      </c>
      <c r="E111" s="52">
        <v>1900</v>
      </c>
      <c r="F111" s="52">
        <v>2036</v>
      </c>
      <c r="G111" s="52">
        <v>2040</v>
      </c>
      <c r="H111" s="1">
        <v>20</v>
      </c>
      <c r="I111">
        <v>8</v>
      </c>
      <c r="J111">
        <v>0</v>
      </c>
      <c r="K111" s="51">
        <v>171640.5453</v>
      </c>
      <c r="L111" s="50">
        <v>18.427299999999999</v>
      </c>
      <c r="M111" s="50">
        <v>5.5133000000000001</v>
      </c>
      <c r="N111" s="4">
        <v>1.8704000000000001</v>
      </c>
      <c r="O111" s="4">
        <v>2.2999999999999998</v>
      </c>
      <c r="P111" s="53"/>
      <c r="S111" s="5"/>
      <c r="T111" s="5"/>
      <c r="U111" s="5"/>
      <c r="V111" s="5"/>
      <c r="W111" s="5"/>
      <c r="X111" s="5"/>
      <c r="Y111" s="5"/>
      <c r="AD111"/>
      <c r="AE111"/>
      <c r="AF111"/>
      <c r="AG111"/>
      <c r="AH111"/>
      <c r="AI111"/>
      <c r="AJ111"/>
      <c r="AK111"/>
    </row>
    <row r="112" spans="1:37" x14ac:dyDescent="0.4">
      <c r="A112" s="1">
        <v>440</v>
      </c>
      <c r="B112" s="2">
        <v>15.5</v>
      </c>
      <c r="C112" s="2">
        <v>1.1000000000000001</v>
      </c>
      <c r="D112" s="52">
        <v>2100</v>
      </c>
      <c r="E112" s="52">
        <v>1900</v>
      </c>
      <c r="F112" s="52">
        <v>2036</v>
      </c>
      <c r="G112" s="52">
        <v>2040</v>
      </c>
      <c r="H112" s="1">
        <v>20</v>
      </c>
      <c r="I112">
        <v>8</v>
      </c>
      <c r="J112">
        <v>0</v>
      </c>
      <c r="K112" s="51">
        <v>167541.71780000001</v>
      </c>
      <c r="L112" s="50">
        <v>20.775200000000002</v>
      </c>
      <c r="M112" s="50">
        <v>6.0918000000000001</v>
      </c>
      <c r="N112" s="4">
        <v>1.2212000000000001</v>
      </c>
      <c r="O112" s="4">
        <v>1.51</v>
      </c>
      <c r="P112" s="53"/>
      <c r="S112" s="5"/>
      <c r="T112" s="5"/>
      <c r="U112" s="5"/>
      <c r="V112" s="5"/>
      <c r="W112" s="5"/>
      <c r="X112" s="5"/>
      <c r="Y112" s="5"/>
      <c r="AD112"/>
      <c r="AE112"/>
      <c r="AF112"/>
      <c r="AG112"/>
      <c r="AH112"/>
      <c r="AI112"/>
      <c r="AJ112"/>
      <c r="AK112"/>
    </row>
    <row r="113" spans="1:37" x14ac:dyDescent="0.4">
      <c r="A113" s="1">
        <v>42</v>
      </c>
      <c r="B113" s="2">
        <v>15.93</v>
      </c>
      <c r="C113" s="2">
        <v>2.82</v>
      </c>
      <c r="D113" s="52">
        <v>2100</v>
      </c>
      <c r="E113" s="52">
        <v>1900</v>
      </c>
      <c r="F113" s="52">
        <v>2036</v>
      </c>
      <c r="G113" s="52">
        <v>2040</v>
      </c>
      <c r="H113" s="1">
        <v>20</v>
      </c>
      <c r="I113">
        <v>12</v>
      </c>
      <c r="J113">
        <v>0</v>
      </c>
      <c r="K113" s="51">
        <v>136662.78039999999</v>
      </c>
      <c r="L113" s="50">
        <v>26.124500000000001</v>
      </c>
      <c r="M113" s="50">
        <v>6.2114000000000003</v>
      </c>
      <c r="N113" s="4">
        <v>0.57330000000000003</v>
      </c>
      <c r="O113" s="4">
        <v>0.72</v>
      </c>
      <c r="P113" s="53"/>
      <c r="S113" s="5"/>
      <c r="T113" s="5"/>
      <c r="U113" s="5"/>
      <c r="V113" s="5"/>
      <c r="W113" s="5"/>
      <c r="X113" s="5"/>
      <c r="Y113" s="5"/>
      <c r="AD113"/>
      <c r="AE113"/>
      <c r="AF113"/>
      <c r="AG113"/>
      <c r="AH113"/>
      <c r="AI113"/>
      <c r="AJ113"/>
      <c r="AK113"/>
    </row>
    <row r="114" spans="1:37" x14ac:dyDescent="0.4">
      <c r="A114" s="1">
        <v>444</v>
      </c>
      <c r="B114" s="2">
        <v>17.59</v>
      </c>
      <c r="C114" s="2">
        <v>1.18</v>
      </c>
      <c r="D114" s="52">
        <v>2100</v>
      </c>
      <c r="E114" s="52">
        <v>1900</v>
      </c>
      <c r="F114" s="52">
        <v>2036</v>
      </c>
      <c r="G114" s="52">
        <v>2040</v>
      </c>
      <c r="H114" s="1">
        <v>20</v>
      </c>
      <c r="I114">
        <v>8</v>
      </c>
      <c r="J114">
        <v>0</v>
      </c>
      <c r="K114" s="51">
        <v>164399.55069999999</v>
      </c>
      <c r="L114" s="50">
        <v>23.1343</v>
      </c>
      <c r="M114" s="50">
        <v>6.6731999999999996</v>
      </c>
      <c r="N114" s="4">
        <v>1.2629999999999999</v>
      </c>
      <c r="O114" s="4">
        <v>1.56</v>
      </c>
      <c r="P114" s="53"/>
      <c r="S114" s="5"/>
      <c r="T114" s="5"/>
      <c r="U114" s="5"/>
      <c r="V114" s="5"/>
      <c r="W114" s="5"/>
      <c r="X114" s="5"/>
      <c r="Y114" s="5"/>
      <c r="AD114"/>
      <c r="AE114"/>
      <c r="AF114"/>
      <c r="AG114"/>
      <c r="AH114"/>
      <c r="AI114"/>
      <c r="AJ114"/>
      <c r="AK114"/>
    </row>
    <row r="115" spans="1:37" x14ac:dyDescent="0.4">
      <c r="A115" s="1">
        <v>47</v>
      </c>
      <c r="B115" s="2">
        <v>19.89</v>
      </c>
      <c r="C115" s="2">
        <v>1.1000000000000001</v>
      </c>
      <c r="D115" s="52">
        <v>2100</v>
      </c>
      <c r="E115" s="52">
        <v>1900</v>
      </c>
      <c r="F115" s="52">
        <v>2036</v>
      </c>
      <c r="G115" s="52">
        <v>2040</v>
      </c>
      <c r="H115" s="1">
        <v>20</v>
      </c>
      <c r="I115">
        <v>8</v>
      </c>
      <c r="J115">
        <v>0</v>
      </c>
      <c r="K115" s="51">
        <v>161704.86730000001</v>
      </c>
      <c r="L115" s="50">
        <v>25.730499999999999</v>
      </c>
      <c r="M115" s="50">
        <v>7.3129</v>
      </c>
      <c r="N115" s="4">
        <v>1.502</v>
      </c>
      <c r="O115" s="4">
        <v>1.85</v>
      </c>
      <c r="P115" s="53"/>
      <c r="S115" s="5"/>
      <c r="T115" s="5"/>
      <c r="U115" s="5"/>
      <c r="V115" s="5"/>
      <c r="W115" s="5"/>
      <c r="X115" s="5"/>
      <c r="Y115" s="5"/>
      <c r="AD115"/>
      <c r="AE115"/>
      <c r="AF115"/>
      <c r="AG115"/>
      <c r="AH115"/>
      <c r="AI115"/>
      <c r="AJ115"/>
      <c r="AK115"/>
    </row>
    <row r="116" spans="1:37" x14ac:dyDescent="0.4">
      <c r="A116" s="1">
        <v>448</v>
      </c>
      <c r="B116" s="2">
        <v>20.58</v>
      </c>
      <c r="C116" s="2">
        <v>1.67</v>
      </c>
      <c r="D116" s="52">
        <v>2100</v>
      </c>
      <c r="E116" s="52">
        <v>1900</v>
      </c>
      <c r="F116" s="52">
        <v>2036</v>
      </c>
      <c r="G116" s="52">
        <v>2040</v>
      </c>
      <c r="H116" s="1">
        <v>20</v>
      </c>
      <c r="I116">
        <v>8</v>
      </c>
      <c r="J116">
        <v>2</v>
      </c>
      <c r="K116" s="51">
        <v>165209.04509999999</v>
      </c>
      <c r="L116" s="50">
        <v>27.2</v>
      </c>
      <c r="M116" s="50">
        <v>13.6889</v>
      </c>
      <c r="N116" s="4">
        <v>1.2242</v>
      </c>
      <c r="O116" s="4">
        <v>1.48</v>
      </c>
      <c r="P116" s="53">
        <v>10.29</v>
      </c>
      <c r="S116" s="5"/>
      <c r="T116" s="5"/>
      <c r="U116" s="5"/>
      <c r="V116" s="5"/>
      <c r="W116" s="5"/>
      <c r="X116" s="5"/>
      <c r="Y116" s="5"/>
      <c r="AD116"/>
      <c r="AE116"/>
      <c r="AF116"/>
      <c r="AG116"/>
      <c r="AH116"/>
      <c r="AI116"/>
      <c r="AJ116"/>
      <c r="AK116"/>
    </row>
    <row r="117" spans="1:37" x14ac:dyDescent="0.4">
      <c r="A117" s="1">
        <v>456</v>
      </c>
      <c r="B117" s="2">
        <v>28.11</v>
      </c>
      <c r="C117" s="2">
        <v>1.45</v>
      </c>
      <c r="D117" s="52">
        <v>2100</v>
      </c>
      <c r="E117" s="52">
        <v>1900</v>
      </c>
      <c r="F117" s="52">
        <v>2036</v>
      </c>
      <c r="G117" s="52">
        <v>2040</v>
      </c>
      <c r="H117" s="1">
        <v>20</v>
      </c>
      <c r="I117">
        <v>8</v>
      </c>
      <c r="J117">
        <v>2</v>
      </c>
      <c r="K117" s="51">
        <v>158505.8878</v>
      </c>
      <c r="L117" s="50">
        <v>35.644799999999996</v>
      </c>
      <c r="M117" s="50">
        <v>14.9976</v>
      </c>
      <c r="N117" s="4">
        <v>1.7463</v>
      </c>
      <c r="O117" s="4">
        <v>2.12</v>
      </c>
      <c r="P117" s="53">
        <v>14.055</v>
      </c>
      <c r="S117" s="5"/>
      <c r="T117" s="5"/>
      <c r="U117" s="5"/>
      <c r="V117" s="5"/>
      <c r="W117" s="5"/>
      <c r="X117" s="5"/>
      <c r="Y117" s="5"/>
      <c r="AD117"/>
      <c r="AE117"/>
      <c r="AF117"/>
      <c r="AG117"/>
      <c r="AH117"/>
      <c r="AI117"/>
      <c r="AJ117"/>
      <c r="AK117"/>
    </row>
    <row r="118" spans="1:37" x14ac:dyDescent="0.4">
      <c r="A118" s="1">
        <v>459</v>
      </c>
      <c r="B118" s="2">
        <v>29.27</v>
      </c>
      <c r="C118" s="2">
        <v>1.48</v>
      </c>
      <c r="D118" s="52">
        <v>2100</v>
      </c>
      <c r="E118" s="52">
        <v>1900</v>
      </c>
      <c r="F118" s="52">
        <v>2036</v>
      </c>
      <c r="G118" s="52">
        <v>2040</v>
      </c>
      <c r="H118" s="1">
        <v>20</v>
      </c>
      <c r="I118">
        <v>8</v>
      </c>
      <c r="J118">
        <v>2</v>
      </c>
      <c r="K118" s="51">
        <v>157847.8798</v>
      </c>
      <c r="L118" s="50">
        <v>36.9617</v>
      </c>
      <c r="M118" s="50">
        <v>15.4274</v>
      </c>
      <c r="N118" s="4">
        <v>1.7699</v>
      </c>
      <c r="O118" s="4">
        <v>2.15</v>
      </c>
      <c r="P118" s="53">
        <v>14.635</v>
      </c>
      <c r="S118" s="5"/>
      <c r="T118" s="5"/>
      <c r="U118" s="5"/>
      <c r="V118" s="5"/>
      <c r="W118" s="5"/>
      <c r="X118" s="5"/>
      <c r="Y118" s="5"/>
      <c r="AD118"/>
      <c r="AE118"/>
      <c r="AF118"/>
      <c r="AG118"/>
      <c r="AH118"/>
      <c r="AI118"/>
      <c r="AJ118"/>
      <c r="AK118"/>
    </row>
    <row r="119" spans="1:37" x14ac:dyDescent="0.4">
      <c r="A119" s="1">
        <v>461</v>
      </c>
      <c r="B119" s="2">
        <v>29.85</v>
      </c>
      <c r="C119" s="2">
        <v>1.45</v>
      </c>
      <c r="D119" s="52">
        <v>2100</v>
      </c>
      <c r="E119" s="52">
        <v>1900</v>
      </c>
      <c r="F119" s="52">
        <v>2036</v>
      </c>
      <c r="G119" s="52">
        <v>2040</v>
      </c>
      <c r="H119" s="1">
        <v>20</v>
      </c>
      <c r="I119">
        <v>8</v>
      </c>
      <c r="J119">
        <v>2</v>
      </c>
      <c r="K119" s="51">
        <v>157491.0632</v>
      </c>
      <c r="L119" s="50">
        <v>37.608899999999998</v>
      </c>
      <c r="M119" s="50">
        <v>15.4815</v>
      </c>
      <c r="N119" s="4">
        <v>1.8307</v>
      </c>
      <c r="O119" s="4">
        <v>2.21</v>
      </c>
      <c r="P119" s="53">
        <v>14.925000000000001</v>
      </c>
      <c r="S119" s="5"/>
      <c r="T119" s="5"/>
      <c r="U119" s="5"/>
      <c r="V119" s="5"/>
      <c r="W119" s="5"/>
      <c r="X119" s="5"/>
      <c r="Y119" s="5"/>
      <c r="AD119"/>
      <c r="AE119"/>
      <c r="AF119"/>
      <c r="AG119"/>
      <c r="AH119"/>
      <c r="AI119"/>
      <c r="AJ119"/>
      <c r="AK119"/>
    </row>
    <row r="120" spans="1:37" x14ac:dyDescent="0.4">
      <c r="A120" s="1">
        <v>467</v>
      </c>
      <c r="B120" s="2">
        <v>33.72</v>
      </c>
      <c r="C120" s="2">
        <v>1.28</v>
      </c>
      <c r="D120" s="52">
        <v>2100</v>
      </c>
      <c r="E120" s="52">
        <v>1900</v>
      </c>
      <c r="F120" s="52">
        <v>2036</v>
      </c>
      <c r="G120" s="52">
        <v>2040</v>
      </c>
      <c r="H120" s="1">
        <v>20</v>
      </c>
      <c r="I120">
        <v>8</v>
      </c>
      <c r="J120">
        <v>2</v>
      </c>
      <c r="K120" s="51">
        <v>155452.3222</v>
      </c>
      <c r="L120" s="50">
        <v>41.934800000000003</v>
      </c>
      <c r="M120" s="50">
        <v>15.950799999999999</v>
      </c>
      <c r="N120" s="4">
        <v>2.2612000000000001</v>
      </c>
      <c r="O120" s="4">
        <v>2.76</v>
      </c>
      <c r="P120" s="53">
        <v>16.86</v>
      </c>
      <c r="S120" s="5"/>
      <c r="T120" s="5"/>
      <c r="U120" s="5"/>
      <c r="V120" s="5"/>
      <c r="W120" s="5"/>
      <c r="X120" s="5"/>
      <c r="Y120" s="5"/>
      <c r="AD120"/>
      <c r="AE120"/>
      <c r="AF120"/>
      <c r="AG120"/>
      <c r="AH120"/>
      <c r="AI120"/>
      <c r="AJ120"/>
      <c r="AK120"/>
    </row>
    <row r="121" spans="1:37" x14ac:dyDescent="0.4">
      <c r="A121" s="1">
        <v>469</v>
      </c>
      <c r="B121" s="2">
        <v>35.78</v>
      </c>
      <c r="C121" s="2">
        <v>1.45</v>
      </c>
      <c r="D121" s="52">
        <v>2100</v>
      </c>
      <c r="E121" s="52">
        <v>1900</v>
      </c>
      <c r="F121" s="52">
        <v>2036</v>
      </c>
      <c r="G121" s="52">
        <v>2040</v>
      </c>
      <c r="H121" s="1">
        <v>20</v>
      </c>
      <c r="I121">
        <v>8</v>
      </c>
      <c r="J121">
        <v>2</v>
      </c>
      <c r="K121" s="51">
        <v>154773.89259999999</v>
      </c>
      <c r="L121" s="50">
        <v>44.302500000000002</v>
      </c>
      <c r="M121" s="50">
        <v>17.1309</v>
      </c>
      <c r="N121" s="4">
        <v>2.1183999999999998</v>
      </c>
      <c r="O121" s="4">
        <v>2.58</v>
      </c>
      <c r="P121" s="53">
        <v>17.89</v>
      </c>
      <c r="S121" s="5"/>
      <c r="T121" s="5"/>
      <c r="U121" s="5"/>
      <c r="V121" s="5"/>
      <c r="W121" s="5"/>
      <c r="X121" s="5"/>
      <c r="Y121" s="5"/>
      <c r="AD121"/>
      <c r="AE121"/>
      <c r="AF121"/>
      <c r="AG121"/>
      <c r="AH121"/>
      <c r="AI121"/>
      <c r="AJ121"/>
      <c r="AK121"/>
    </row>
    <row r="122" spans="1:37" x14ac:dyDescent="0.4">
      <c r="B122" s="2"/>
      <c r="C122" s="2"/>
      <c r="D122" s="2"/>
      <c r="E122" s="2"/>
    </row>
    <row r="123" spans="1:37" x14ac:dyDescent="0.4">
      <c r="B123" s="2"/>
      <c r="C123" s="2"/>
      <c r="D123" s="2"/>
      <c r="E123" s="2"/>
    </row>
    <row r="124" spans="1:37" x14ac:dyDescent="0.4">
      <c r="A124" s="46" t="s">
        <v>90</v>
      </c>
      <c r="B124" s="2"/>
      <c r="C124" s="2"/>
      <c r="D124" s="2"/>
      <c r="E124" s="2"/>
    </row>
    <row r="125" spans="1:37" s="58" customFormat="1" ht="43.75" x14ac:dyDescent="0.4">
      <c r="A125" s="56" t="s">
        <v>0</v>
      </c>
      <c r="B125" s="56" t="s">
        <v>5</v>
      </c>
      <c r="C125" s="56" t="s">
        <v>72</v>
      </c>
      <c r="D125" s="56" t="s">
        <v>3</v>
      </c>
      <c r="E125" s="56" t="s">
        <v>4</v>
      </c>
      <c r="F125" s="56" t="s">
        <v>7</v>
      </c>
      <c r="G125" s="56" t="s">
        <v>8</v>
      </c>
      <c r="H125" s="56" t="s">
        <v>9</v>
      </c>
      <c r="I125" s="56" t="s">
        <v>11</v>
      </c>
      <c r="J125" s="56" t="s">
        <v>124</v>
      </c>
      <c r="K125" s="56" t="s">
        <v>13</v>
      </c>
      <c r="L125" s="56" t="s">
        <v>14</v>
      </c>
      <c r="M125" s="56" t="s">
        <v>69</v>
      </c>
      <c r="N125" s="56" t="s">
        <v>15</v>
      </c>
      <c r="O125" s="56" t="s">
        <v>70</v>
      </c>
      <c r="P125" s="56" t="s">
        <v>19</v>
      </c>
      <c r="W125" s="61"/>
      <c r="AD125" s="62"/>
      <c r="AE125" s="62"/>
      <c r="AF125" s="62"/>
      <c r="AG125" s="62"/>
      <c r="AH125" s="62"/>
      <c r="AI125" s="62"/>
      <c r="AJ125" s="62"/>
      <c r="AK125" s="62"/>
    </row>
    <row r="126" spans="1:37" s="66" customFormat="1" x14ac:dyDescent="0.4">
      <c r="A126" s="65"/>
      <c r="B126" s="65" t="s">
        <v>10</v>
      </c>
      <c r="C126" s="65" t="s">
        <v>1</v>
      </c>
      <c r="D126" s="65" t="s">
        <v>2</v>
      </c>
      <c r="E126" s="65" t="s">
        <v>2</v>
      </c>
      <c r="F126" s="65"/>
      <c r="G126" s="65"/>
      <c r="H126" s="65" t="s">
        <v>6</v>
      </c>
      <c r="I126" s="65" t="s">
        <v>12</v>
      </c>
      <c r="J126" s="65"/>
      <c r="K126" s="65" t="s">
        <v>116</v>
      </c>
      <c r="L126" s="65" t="s">
        <v>117</v>
      </c>
      <c r="M126" s="65" t="s">
        <v>117</v>
      </c>
      <c r="N126" s="65" t="s">
        <v>118</v>
      </c>
      <c r="O126" s="65" t="s">
        <v>119</v>
      </c>
      <c r="P126" s="65" t="s">
        <v>20</v>
      </c>
      <c r="W126" s="69"/>
      <c r="AD126" s="70"/>
      <c r="AE126" s="70"/>
      <c r="AF126" s="70"/>
      <c r="AG126" s="70"/>
      <c r="AH126" s="70"/>
      <c r="AI126" s="70"/>
      <c r="AJ126" s="70"/>
      <c r="AK126" s="70"/>
    </row>
    <row r="127" spans="1:37" x14ac:dyDescent="0.4">
      <c r="A127" s="1">
        <v>26</v>
      </c>
      <c r="B127" s="2">
        <v>10.37</v>
      </c>
      <c r="C127">
        <v>3.09</v>
      </c>
      <c r="D127">
        <v>2100</v>
      </c>
      <c r="E127">
        <v>1900</v>
      </c>
      <c r="F127">
        <v>2046</v>
      </c>
      <c r="G127">
        <v>2050</v>
      </c>
      <c r="H127">
        <v>20</v>
      </c>
      <c r="I127">
        <v>12</v>
      </c>
      <c r="J127">
        <v>0</v>
      </c>
      <c r="K127" s="51">
        <v>177802.861</v>
      </c>
      <c r="L127" s="50">
        <v>22.125800000000002</v>
      </c>
      <c r="M127" s="50">
        <v>5.6864999999999997</v>
      </c>
      <c r="N127" s="4">
        <v>0.45</v>
      </c>
      <c r="O127" s="4">
        <v>0.56000000000000005</v>
      </c>
      <c r="P127" s="53"/>
      <c r="Q127" s="5"/>
      <c r="R127" s="5"/>
      <c r="S127" s="5"/>
      <c r="T127" s="5"/>
      <c r="U127" s="5"/>
      <c r="V127" s="5"/>
      <c r="W127" s="5"/>
      <c r="AD127"/>
      <c r="AE127"/>
      <c r="AF127"/>
      <c r="AG127"/>
      <c r="AH127"/>
      <c r="AI127"/>
      <c r="AJ127"/>
      <c r="AK127"/>
    </row>
    <row r="128" spans="1:37" x14ac:dyDescent="0.4">
      <c r="A128" s="1">
        <v>538</v>
      </c>
      <c r="B128" s="2">
        <v>14.69</v>
      </c>
      <c r="C128">
        <v>1.23</v>
      </c>
      <c r="D128">
        <v>2100</v>
      </c>
      <c r="E128">
        <v>1900</v>
      </c>
      <c r="F128">
        <v>2046</v>
      </c>
      <c r="G128">
        <v>2050</v>
      </c>
      <c r="H128">
        <v>20</v>
      </c>
      <c r="I128">
        <v>8</v>
      </c>
      <c r="J128">
        <v>0</v>
      </c>
      <c r="K128" s="51">
        <v>206009.93609999999</v>
      </c>
      <c r="L128" s="50">
        <v>24.2103</v>
      </c>
      <c r="M128" s="50">
        <v>7.1513</v>
      </c>
      <c r="N128" s="4">
        <v>1.2748999999999999</v>
      </c>
      <c r="O128" s="4">
        <v>1.58</v>
      </c>
      <c r="P128" s="53"/>
      <c r="Q128" s="5"/>
      <c r="R128" s="5"/>
      <c r="S128" s="5"/>
      <c r="T128" s="5"/>
      <c r="U128" s="5"/>
      <c r="V128" s="5"/>
      <c r="W128" s="5"/>
      <c r="AD128"/>
      <c r="AE128"/>
      <c r="AF128"/>
      <c r="AG128"/>
      <c r="AH128"/>
      <c r="AI128"/>
      <c r="AJ128"/>
      <c r="AK128"/>
    </row>
    <row r="129" spans="1:37" x14ac:dyDescent="0.4">
      <c r="B129" s="2"/>
      <c r="C129" s="2"/>
      <c r="D129" s="2"/>
      <c r="E129" s="2"/>
    </row>
    <row r="130" spans="1:37" x14ac:dyDescent="0.4">
      <c r="B130" s="2"/>
      <c r="C130" s="2"/>
      <c r="D130" s="2"/>
      <c r="E130" s="2"/>
    </row>
    <row r="131" spans="1:37" x14ac:dyDescent="0.4">
      <c r="A131" s="46" t="s">
        <v>91</v>
      </c>
      <c r="B131" s="2"/>
      <c r="C131" s="2"/>
      <c r="D131" s="2"/>
      <c r="E131" s="2"/>
    </row>
    <row r="132" spans="1:37" s="58" customFormat="1" ht="43.75" x14ac:dyDescent="0.4">
      <c r="A132" s="56" t="s">
        <v>0</v>
      </c>
      <c r="B132" s="56" t="s">
        <v>5</v>
      </c>
      <c r="C132" s="56" t="s">
        <v>72</v>
      </c>
      <c r="D132" s="56" t="s">
        <v>3</v>
      </c>
      <c r="E132" s="56" t="s">
        <v>4</v>
      </c>
      <c r="F132" s="56" t="s">
        <v>7</v>
      </c>
      <c r="G132" s="56" t="s">
        <v>8</v>
      </c>
      <c r="H132" s="56" t="s">
        <v>9</v>
      </c>
      <c r="I132" s="56" t="s">
        <v>11</v>
      </c>
      <c r="J132" s="56" t="s">
        <v>124</v>
      </c>
      <c r="K132" s="56" t="s">
        <v>13</v>
      </c>
      <c r="L132" s="56" t="s">
        <v>14</v>
      </c>
      <c r="M132" s="56" t="s">
        <v>69</v>
      </c>
      <c r="N132" s="56" t="s">
        <v>15</v>
      </c>
      <c r="O132" s="56" t="s">
        <v>70</v>
      </c>
      <c r="P132" s="56" t="s">
        <v>19</v>
      </c>
      <c r="W132" s="61"/>
      <c r="AD132" s="62"/>
      <c r="AE132" s="62"/>
      <c r="AF132" s="62"/>
      <c r="AG132" s="62"/>
      <c r="AH132" s="62"/>
      <c r="AI132" s="62"/>
      <c r="AJ132" s="62"/>
      <c r="AK132" s="62"/>
    </row>
    <row r="133" spans="1:37" s="66" customFormat="1" x14ac:dyDescent="0.4">
      <c r="A133" s="65"/>
      <c r="B133" s="65" t="s">
        <v>10</v>
      </c>
      <c r="C133" s="65" t="s">
        <v>1</v>
      </c>
      <c r="D133" s="65" t="s">
        <v>2</v>
      </c>
      <c r="E133" s="65" t="s">
        <v>2</v>
      </c>
      <c r="F133" s="65"/>
      <c r="G133" s="65"/>
      <c r="H133" s="65" t="s">
        <v>6</v>
      </c>
      <c r="I133" s="65" t="s">
        <v>12</v>
      </c>
      <c r="J133" s="65"/>
      <c r="K133" s="65" t="s">
        <v>120</v>
      </c>
      <c r="L133" s="65" t="s">
        <v>121</v>
      </c>
      <c r="M133" s="65" t="s">
        <v>121</v>
      </c>
      <c r="N133" s="65" t="s">
        <v>122</v>
      </c>
      <c r="O133" s="65" t="s">
        <v>123</v>
      </c>
      <c r="P133" s="65" t="s">
        <v>20</v>
      </c>
      <c r="W133" s="69"/>
      <c r="AD133" s="70"/>
      <c r="AE133" s="70"/>
      <c r="AF133" s="70"/>
      <c r="AG133" s="70"/>
      <c r="AH133" s="70"/>
      <c r="AI133" s="70"/>
      <c r="AJ133" s="70"/>
      <c r="AK133" s="70"/>
    </row>
    <row r="134" spans="1:37" x14ac:dyDescent="0.4">
      <c r="A134" s="1">
        <v>9</v>
      </c>
      <c r="B134" s="2">
        <v>1.75</v>
      </c>
      <c r="C134">
        <v>1.27</v>
      </c>
      <c r="D134">
        <v>2100</v>
      </c>
      <c r="E134">
        <v>1900</v>
      </c>
      <c r="F134">
        <v>2056</v>
      </c>
      <c r="G134">
        <v>2060</v>
      </c>
      <c r="H134">
        <v>20</v>
      </c>
      <c r="I134">
        <v>8</v>
      </c>
      <c r="J134">
        <v>0</v>
      </c>
      <c r="K134" s="51">
        <v>557715.2513</v>
      </c>
      <c r="L134" s="50">
        <v>7.8079999999999998</v>
      </c>
      <c r="M134" s="50">
        <v>3.3691</v>
      </c>
      <c r="N134" s="4">
        <v>0.44</v>
      </c>
      <c r="O134" s="4">
        <v>0.54</v>
      </c>
      <c r="P134" s="53"/>
      <c r="Q134" s="5"/>
      <c r="R134" s="5"/>
      <c r="S134" s="5"/>
      <c r="T134" s="5"/>
      <c r="U134" s="5"/>
      <c r="V134" s="5"/>
      <c r="W134" s="5"/>
      <c r="AD134"/>
      <c r="AE134"/>
      <c r="AF134"/>
      <c r="AG134"/>
      <c r="AH134"/>
      <c r="AI134"/>
      <c r="AJ134"/>
      <c r="AK134"/>
    </row>
    <row r="135" spans="1:37" x14ac:dyDescent="0.4">
      <c r="A135" s="1">
        <v>11</v>
      </c>
      <c r="B135" s="2">
        <v>2.59</v>
      </c>
      <c r="C135">
        <v>1.74</v>
      </c>
      <c r="D135">
        <v>2100</v>
      </c>
      <c r="E135">
        <v>1900</v>
      </c>
      <c r="F135">
        <v>2056</v>
      </c>
      <c r="G135">
        <v>2060</v>
      </c>
      <c r="H135">
        <v>20</v>
      </c>
      <c r="I135">
        <v>8</v>
      </c>
      <c r="J135">
        <v>0</v>
      </c>
      <c r="K135" s="51">
        <v>444833.0588</v>
      </c>
      <c r="L135" s="50">
        <v>9.2169000000000008</v>
      </c>
      <c r="M135" s="50">
        <v>3.7162999999999999</v>
      </c>
      <c r="N135" s="4">
        <v>0.37159999999999999</v>
      </c>
      <c r="O135" s="4">
        <v>0.46</v>
      </c>
      <c r="P135" s="53"/>
      <c r="Q135" s="5"/>
      <c r="R135" s="5"/>
      <c r="S135" s="5"/>
      <c r="T135" s="5"/>
      <c r="U135" s="5"/>
      <c r="V135" s="5"/>
      <c r="W135" s="5"/>
      <c r="AD135"/>
      <c r="AE135"/>
      <c r="AF135"/>
      <c r="AG135"/>
      <c r="AH135"/>
      <c r="AI135"/>
      <c r="AJ135"/>
      <c r="AK135"/>
    </row>
    <row r="136" spans="1:37" x14ac:dyDescent="0.4">
      <c r="A136" s="1">
        <v>12</v>
      </c>
      <c r="B136" s="2">
        <v>3.3</v>
      </c>
      <c r="C136">
        <v>1.75</v>
      </c>
      <c r="D136">
        <v>2100</v>
      </c>
      <c r="E136">
        <v>1900</v>
      </c>
      <c r="F136">
        <v>2056</v>
      </c>
      <c r="G136">
        <v>2060</v>
      </c>
      <c r="H136">
        <v>20</v>
      </c>
      <c r="I136">
        <v>8</v>
      </c>
      <c r="J136">
        <v>0</v>
      </c>
      <c r="K136" s="51">
        <v>394235.6115</v>
      </c>
      <c r="L136" s="50">
        <v>10.4078</v>
      </c>
      <c r="M136" s="50">
        <v>4.0098000000000003</v>
      </c>
      <c r="N136" s="4">
        <v>0.41189999999999999</v>
      </c>
      <c r="O136" s="4">
        <v>0.51</v>
      </c>
      <c r="P136" s="53"/>
      <c r="Q136" s="5"/>
      <c r="R136" s="5"/>
      <c r="S136" s="5"/>
      <c r="T136" s="5"/>
      <c r="U136" s="5"/>
      <c r="V136" s="5"/>
      <c r="W136" s="5"/>
      <c r="AD136"/>
      <c r="AE136"/>
      <c r="AF136"/>
      <c r="AG136"/>
      <c r="AH136"/>
      <c r="AI136"/>
      <c r="AJ136"/>
      <c r="AK136"/>
    </row>
    <row r="137" spans="1:37" x14ac:dyDescent="0.4">
      <c r="A137" s="1">
        <v>614</v>
      </c>
      <c r="B137" s="2">
        <v>3.63</v>
      </c>
      <c r="C137">
        <v>1.75</v>
      </c>
      <c r="D137">
        <v>2100</v>
      </c>
      <c r="E137">
        <v>1900</v>
      </c>
      <c r="F137">
        <v>2056</v>
      </c>
      <c r="G137">
        <v>2060</v>
      </c>
      <c r="H137">
        <v>20</v>
      </c>
      <c r="I137">
        <v>8</v>
      </c>
      <c r="J137">
        <v>0</v>
      </c>
      <c r="K137" s="51">
        <v>377456.17629999999</v>
      </c>
      <c r="L137" s="50">
        <v>10.9613</v>
      </c>
      <c r="M137" s="50">
        <v>4.1462000000000003</v>
      </c>
      <c r="N137" s="4">
        <v>0.43159999999999998</v>
      </c>
      <c r="O137" s="4">
        <v>0.54</v>
      </c>
      <c r="P137" s="53"/>
      <c r="Q137" s="5"/>
      <c r="R137" s="5"/>
      <c r="S137" s="5"/>
      <c r="T137" s="5"/>
      <c r="U137" s="5"/>
      <c r="V137" s="5"/>
      <c r="W137" s="5"/>
      <c r="AD137"/>
      <c r="AE137"/>
      <c r="AF137"/>
      <c r="AG137"/>
      <c r="AH137"/>
      <c r="AI137"/>
      <c r="AJ137"/>
      <c r="AK137"/>
    </row>
    <row r="138" spans="1:37" x14ac:dyDescent="0.4">
      <c r="A138" s="1">
        <v>20</v>
      </c>
      <c r="B138" s="2">
        <v>7.44</v>
      </c>
      <c r="C138">
        <v>3.83</v>
      </c>
      <c r="D138">
        <v>2100</v>
      </c>
      <c r="E138">
        <v>1900</v>
      </c>
      <c r="F138">
        <v>2056</v>
      </c>
      <c r="G138">
        <v>2060</v>
      </c>
      <c r="H138">
        <v>20</v>
      </c>
      <c r="I138">
        <v>12</v>
      </c>
      <c r="J138">
        <v>0</v>
      </c>
      <c r="K138" s="51">
        <v>232161.55669999999</v>
      </c>
      <c r="L138" s="50">
        <v>20.727399999999999</v>
      </c>
      <c r="M138" s="50">
        <v>5.7209000000000003</v>
      </c>
      <c r="N138" s="4">
        <v>0.3453</v>
      </c>
      <c r="O138" s="4">
        <v>0.44</v>
      </c>
      <c r="P138" s="53"/>
      <c r="Q138" s="5"/>
      <c r="R138" s="5"/>
      <c r="S138" s="5"/>
      <c r="T138" s="5"/>
      <c r="U138" s="5"/>
      <c r="V138" s="5"/>
      <c r="W138" s="5"/>
      <c r="AD138"/>
      <c r="AE138"/>
      <c r="AF138"/>
      <c r="AG138"/>
      <c r="AH138"/>
      <c r="AI138"/>
      <c r="AJ138"/>
      <c r="AK138"/>
    </row>
    <row r="139" spans="1:37" x14ac:dyDescent="0.4">
      <c r="A139" s="1">
        <v>630</v>
      </c>
      <c r="B139" s="2">
        <v>11.33</v>
      </c>
      <c r="C139">
        <v>1.75</v>
      </c>
      <c r="D139">
        <v>2100</v>
      </c>
      <c r="E139">
        <v>1900</v>
      </c>
      <c r="F139">
        <v>2056</v>
      </c>
      <c r="G139">
        <v>2060</v>
      </c>
      <c r="H139">
        <v>20</v>
      </c>
      <c r="I139">
        <v>8</v>
      </c>
      <c r="J139">
        <v>1</v>
      </c>
      <c r="K139" s="51">
        <v>269246.24239999999</v>
      </c>
      <c r="L139" s="50">
        <v>24.404499999999999</v>
      </c>
      <c r="M139" s="50">
        <v>12.1355</v>
      </c>
      <c r="N139" s="4">
        <v>1.044</v>
      </c>
      <c r="O139" s="4">
        <v>1.27</v>
      </c>
      <c r="P139" s="53">
        <v>11.33</v>
      </c>
      <c r="Q139" s="5"/>
      <c r="R139" s="5"/>
      <c r="S139" s="5"/>
      <c r="T139" s="5"/>
      <c r="U139" s="5"/>
      <c r="V139" s="5"/>
      <c r="W139" s="5"/>
      <c r="AD139"/>
      <c r="AE139"/>
      <c r="AF139"/>
      <c r="AG139"/>
      <c r="AH139"/>
      <c r="AI139"/>
      <c r="AJ139"/>
      <c r="AK139"/>
    </row>
    <row r="140" spans="1:37" x14ac:dyDescent="0.4">
      <c r="A140" s="1">
        <v>634</v>
      </c>
      <c r="B140" s="2">
        <v>13.26</v>
      </c>
      <c r="C140">
        <v>1.75</v>
      </c>
      <c r="D140">
        <v>2100</v>
      </c>
      <c r="E140">
        <v>1900</v>
      </c>
      <c r="F140">
        <v>2056</v>
      </c>
      <c r="G140">
        <v>2060</v>
      </c>
      <c r="H140">
        <v>20</v>
      </c>
      <c r="I140">
        <v>8</v>
      </c>
      <c r="J140">
        <v>1</v>
      </c>
      <c r="K140" s="51">
        <v>260573.69899999999</v>
      </c>
      <c r="L140" s="50">
        <v>27.6417</v>
      </c>
      <c r="M140" s="50">
        <v>12.933199999999999</v>
      </c>
      <c r="N140" s="4">
        <v>1.1593</v>
      </c>
      <c r="O140" s="4">
        <v>1.41</v>
      </c>
      <c r="P140" s="53">
        <v>13.26</v>
      </c>
      <c r="Q140" s="5"/>
      <c r="R140" s="5"/>
      <c r="S140" s="5"/>
      <c r="T140" s="5"/>
      <c r="U140" s="5"/>
      <c r="V140" s="5"/>
      <c r="W140" s="5"/>
      <c r="AD140"/>
      <c r="AE140"/>
      <c r="AF140"/>
      <c r="AG140"/>
      <c r="AH140"/>
      <c r="AI140"/>
      <c r="AJ140"/>
      <c r="AK140"/>
    </row>
    <row r="141" spans="1:37" x14ac:dyDescent="0.4">
      <c r="A141" s="1">
        <v>638</v>
      </c>
      <c r="B141" s="2">
        <v>14.69</v>
      </c>
      <c r="C141">
        <v>1.81</v>
      </c>
      <c r="D141">
        <v>2100</v>
      </c>
      <c r="E141">
        <v>1900</v>
      </c>
      <c r="F141">
        <v>2056</v>
      </c>
      <c r="G141">
        <v>2060</v>
      </c>
      <c r="H141">
        <v>20</v>
      </c>
      <c r="I141">
        <v>8</v>
      </c>
      <c r="J141">
        <v>1</v>
      </c>
      <c r="K141" s="51">
        <v>255712.26620000001</v>
      </c>
      <c r="L141" s="50">
        <v>30.051300000000001</v>
      </c>
      <c r="M141" s="50">
        <v>13.6835</v>
      </c>
      <c r="N141" s="4">
        <v>1.2081</v>
      </c>
      <c r="O141" s="4">
        <v>1.46</v>
      </c>
      <c r="P141" s="53">
        <v>14.69</v>
      </c>
      <c r="Q141" s="5"/>
      <c r="R141" s="5"/>
      <c r="S141" s="5"/>
      <c r="T141" s="5"/>
      <c r="U141" s="5"/>
      <c r="V141" s="5"/>
      <c r="W141" s="5"/>
      <c r="AD141"/>
      <c r="AE141"/>
      <c r="AF141"/>
      <c r="AG141"/>
      <c r="AH141"/>
      <c r="AI141"/>
      <c r="AJ141"/>
      <c r="AK141"/>
    </row>
    <row r="142" spans="1:37" x14ac:dyDescent="0.4">
      <c r="A142" s="1">
        <v>646</v>
      </c>
      <c r="B142" s="2">
        <v>19.3</v>
      </c>
      <c r="C142">
        <v>1.74</v>
      </c>
      <c r="D142">
        <v>2100</v>
      </c>
      <c r="E142">
        <v>1900</v>
      </c>
      <c r="F142">
        <v>2056</v>
      </c>
      <c r="G142">
        <v>2060</v>
      </c>
      <c r="H142">
        <v>20</v>
      </c>
      <c r="I142">
        <v>12</v>
      </c>
      <c r="J142">
        <v>0</v>
      </c>
      <c r="K142" s="51">
        <v>198622.78539999999</v>
      </c>
      <c r="L142" s="50">
        <v>46.000999999999998</v>
      </c>
      <c r="M142" s="50">
        <v>10.6227</v>
      </c>
      <c r="N142" s="4">
        <v>1.6271</v>
      </c>
      <c r="O142" s="4">
        <v>2.02</v>
      </c>
      <c r="P142" s="53"/>
      <c r="Q142" s="5"/>
      <c r="R142" s="5"/>
      <c r="S142" s="5"/>
      <c r="T142" s="5"/>
      <c r="U142" s="5"/>
      <c r="V142" s="5"/>
      <c r="W142" s="5"/>
      <c r="AD142"/>
      <c r="AE142"/>
      <c r="AF142"/>
      <c r="AG142"/>
      <c r="AH142"/>
      <c r="AI142"/>
      <c r="AJ142"/>
      <c r="AK142"/>
    </row>
    <row r="143" spans="1:37" x14ac:dyDescent="0.4">
      <c r="A143" s="1">
        <v>661</v>
      </c>
      <c r="B143" s="2">
        <v>29.85</v>
      </c>
      <c r="C143">
        <v>1.74</v>
      </c>
      <c r="D143">
        <v>2100</v>
      </c>
      <c r="E143">
        <v>1900</v>
      </c>
      <c r="F143">
        <v>2056</v>
      </c>
      <c r="G143">
        <v>2060</v>
      </c>
      <c r="H143">
        <v>20</v>
      </c>
      <c r="I143">
        <v>8</v>
      </c>
      <c r="J143">
        <v>3</v>
      </c>
      <c r="K143" s="51">
        <v>236676.65210000001</v>
      </c>
      <c r="L143" s="50">
        <v>56.5184</v>
      </c>
      <c r="M143" s="50">
        <v>29.324200000000001</v>
      </c>
      <c r="N143" s="4">
        <v>2.4666999999999999</v>
      </c>
      <c r="O143" s="4">
        <v>2.95</v>
      </c>
      <c r="P143" s="53">
        <v>9.9500000000000011</v>
      </c>
      <c r="Q143" s="5"/>
      <c r="R143" s="5"/>
      <c r="S143" s="5"/>
      <c r="T143" s="5"/>
      <c r="U143" s="5"/>
      <c r="V143" s="5"/>
      <c r="W143" s="5"/>
      <c r="AD143"/>
      <c r="AE143"/>
      <c r="AF143"/>
      <c r="AG143"/>
      <c r="AH143"/>
      <c r="AI143"/>
      <c r="AJ143"/>
      <c r="AK143"/>
    </row>
    <row r="144" spans="1:37" x14ac:dyDescent="0.4">
      <c r="A144" s="1">
        <v>667</v>
      </c>
      <c r="B144" s="2">
        <v>33.72</v>
      </c>
      <c r="C144">
        <v>1.43</v>
      </c>
      <c r="D144">
        <v>2100</v>
      </c>
      <c r="E144">
        <v>1900</v>
      </c>
      <c r="F144">
        <v>2056</v>
      </c>
      <c r="G144">
        <v>2060</v>
      </c>
      <c r="H144">
        <v>20</v>
      </c>
      <c r="I144">
        <v>8</v>
      </c>
      <c r="J144">
        <v>2</v>
      </c>
      <c r="K144" s="51">
        <v>231200.01329999999</v>
      </c>
      <c r="L144" s="50">
        <v>62.368499999999997</v>
      </c>
      <c r="M144" s="50">
        <v>24.498100000000001</v>
      </c>
      <c r="N144" s="4">
        <v>3.0373000000000001</v>
      </c>
      <c r="O144" s="4">
        <v>3.68</v>
      </c>
      <c r="P144" s="53">
        <v>16.86</v>
      </c>
      <c r="Q144" s="5"/>
      <c r="R144" s="5"/>
      <c r="S144" s="5"/>
      <c r="T144" s="5"/>
      <c r="U144" s="5"/>
      <c r="V144" s="5"/>
      <c r="W144" s="5"/>
      <c r="AD144"/>
      <c r="AE144"/>
      <c r="AF144"/>
      <c r="AG144"/>
      <c r="AH144"/>
      <c r="AI144"/>
      <c r="AJ144"/>
      <c r="AK144"/>
    </row>
    <row r="145" spans="1:37" x14ac:dyDescent="0.4">
      <c r="A145" s="1">
        <v>683</v>
      </c>
      <c r="B145" s="2">
        <v>79.41</v>
      </c>
      <c r="C145">
        <v>3.83</v>
      </c>
      <c r="D145">
        <v>2100</v>
      </c>
      <c r="E145">
        <v>1900</v>
      </c>
      <c r="F145">
        <v>2056</v>
      </c>
      <c r="G145">
        <v>2060</v>
      </c>
      <c r="H145">
        <v>20</v>
      </c>
      <c r="I145">
        <v>12</v>
      </c>
      <c r="J145">
        <v>5</v>
      </c>
      <c r="K145" s="51">
        <v>187489.13959999999</v>
      </c>
      <c r="L145" s="50">
        <v>178.66220000000001</v>
      </c>
      <c r="M145" s="50">
        <v>87.099199999999996</v>
      </c>
      <c r="N145" s="4">
        <v>3.4695</v>
      </c>
      <c r="O145" s="4">
        <v>4.17</v>
      </c>
      <c r="P145" s="53">
        <v>15.882</v>
      </c>
      <c r="Q145" s="5"/>
      <c r="R145" s="5"/>
      <c r="S145" s="5"/>
      <c r="T145" s="5"/>
      <c r="U145" s="5"/>
      <c r="V145" s="5"/>
      <c r="W145" s="5"/>
      <c r="AD145"/>
      <c r="AE145"/>
      <c r="AF145"/>
      <c r="AG145"/>
      <c r="AH145"/>
      <c r="AI145"/>
      <c r="AJ145"/>
      <c r="AK145"/>
    </row>
    <row r="146" spans="1:37" x14ac:dyDescent="0.4">
      <c r="B146" s="2"/>
      <c r="C146" s="2"/>
      <c r="D146" s="2"/>
      <c r="E146" s="2"/>
    </row>
    <row r="147" spans="1:37" x14ac:dyDescent="0.4">
      <c r="B147" s="2"/>
      <c r="C147" s="2"/>
      <c r="D147" s="2"/>
      <c r="E147" s="2"/>
    </row>
    <row r="148" spans="1:37" x14ac:dyDescent="0.4">
      <c r="B148" s="2"/>
      <c r="C148" s="2"/>
      <c r="D148" s="2"/>
      <c r="E148" s="2"/>
    </row>
    <row r="149" spans="1:37" x14ac:dyDescent="0.4">
      <c r="B149" s="2"/>
      <c r="C149" s="2"/>
      <c r="D149" s="2"/>
      <c r="E149" s="2"/>
    </row>
    <row r="150" spans="1:37" x14ac:dyDescent="0.4">
      <c r="B150" s="2"/>
      <c r="C150" s="2"/>
      <c r="D150" s="2"/>
      <c r="E150" s="2"/>
    </row>
    <row r="151" spans="1:37" x14ac:dyDescent="0.4">
      <c r="B151" s="2"/>
      <c r="C151" s="2"/>
      <c r="D151" s="2"/>
      <c r="E151" s="2"/>
    </row>
    <row r="152" spans="1:37" x14ac:dyDescent="0.4">
      <c r="B152" s="2"/>
      <c r="C152" s="2"/>
      <c r="D152" s="2"/>
      <c r="E152" s="2"/>
    </row>
    <row r="153" spans="1:37" x14ac:dyDescent="0.4">
      <c r="B153" s="2"/>
      <c r="C153" s="2"/>
      <c r="D153" s="2"/>
      <c r="E153" s="2"/>
    </row>
    <row r="154" spans="1:37" x14ac:dyDescent="0.4">
      <c r="B154" s="2"/>
      <c r="C154" s="2"/>
      <c r="D154" s="2"/>
      <c r="E154" s="2"/>
    </row>
    <row r="155" spans="1:37" x14ac:dyDescent="0.4">
      <c r="B155" s="2"/>
      <c r="C155" s="2"/>
      <c r="D155" s="2"/>
      <c r="E155" s="2"/>
    </row>
    <row r="156" spans="1:37" x14ac:dyDescent="0.4">
      <c r="B156" s="2"/>
      <c r="C156" s="2"/>
      <c r="D156" s="2"/>
      <c r="E156" s="2"/>
    </row>
    <row r="157" spans="1:37" x14ac:dyDescent="0.4">
      <c r="B157" s="2"/>
      <c r="C157" s="2"/>
      <c r="D157" s="2"/>
      <c r="E157" s="2"/>
    </row>
    <row r="158" spans="1:37" x14ac:dyDescent="0.4">
      <c r="B158" s="2"/>
      <c r="C158" s="2"/>
      <c r="D158" s="2"/>
      <c r="E158" s="2"/>
    </row>
    <row r="159" spans="1:37" x14ac:dyDescent="0.4">
      <c r="B159" s="2"/>
      <c r="C159" s="2"/>
      <c r="D159" s="2"/>
      <c r="E159" s="2"/>
    </row>
    <row r="160" spans="1:37" x14ac:dyDescent="0.4">
      <c r="B160" s="2"/>
      <c r="C160" s="2"/>
      <c r="D160" s="2"/>
      <c r="E160" s="2"/>
    </row>
    <row r="161" spans="2:5" x14ac:dyDescent="0.4">
      <c r="B161" s="2"/>
      <c r="C161" s="2"/>
      <c r="D161" s="2"/>
      <c r="E161" s="2"/>
    </row>
    <row r="162" spans="2:5" x14ac:dyDescent="0.4">
      <c r="B162" s="2"/>
      <c r="C162" s="2"/>
      <c r="D162" s="2"/>
      <c r="E162" s="2"/>
    </row>
    <row r="163" spans="2:5" x14ac:dyDescent="0.4">
      <c r="B163" s="2"/>
      <c r="C163" s="2"/>
      <c r="D163" s="2"/>
      <c r="E163" s="2"/>
    </row>
    <row r="164" spans="2:5" x14ac:dyDescent="0.4">
      <c r="B164" s="2"/>
      <c r="C164" s="2"/>
      <c r="D164" s="2"/>
      <c r="E164" s="2"/>
    </row>
    <row r="165" spans="2:5" x14ac:dyDescent="0.4">
      <c r="B165" s="2"/>
      <c r="C165" s="2"/>
      <c r="D165" s="2"/>
      <c r="E165" s="2"/>
    </row>
    <row r="166" spans="2:5" x14ac:dyDescent="0.4">
      <c r="B166" s="2"/>
      <c r="C166" s="2"/>
      <c r="D166" s="2"/>
      <c r="E166" s="2"/>
    </row>
    <row r="167" spans="2:5" x14ac:dyDescent="0.4">
      <c r="B167" s="2"/>
      <c r="C167" s="2"/>
      <c r="D167" s="2"/>
      <c r="E167" s="2"/>
    </row>
    <row r="168" spans="2:5" x14ac:dyDescent="0.4">
      <c r="B168" s="2"/>
      <c r="C168" s="2"/>
      <c r="D168" s="2"/>
      <c r="E168" s="2"/>
    </row>
    <row r="169" spans="2:5" x14ac:dyDescent="0.4">
      <c r="B169" s="2"/>
      <c r="C169" s="2"/>
      <c r="D169" s="2"/>
      <c r="E169" s="2"/>
    </row>
    <row r="170" spans="2:5" x14ac:dyDescent="0.4">
      <c r="B170" s="2"/>
      <c r="C170" s="2"/>
      <c r="D170" s="2"/>
      <c r="E170" s="2"/>
    </row>
    <row r="171" spans="2:5" x14ac:dyDescent="0.4">
      <c r="B171" s="2"/>
      <c r="C171" s="2"/>
      <c r="D171" s="2"/>
      <c r="E171" s="2"/>
    </row>
    <row r="172" spans="2:5" x14ac:dyDescent="0.4">
      <c r="B172" s="2"/>
      <c r="C172" s="2"/>
      <c r="D172" s="2"/>
      <c r="E172" s="2"/>
    </row>
    <row r="173" spans="2:5" x14ac:dyDescent="0.4">
      <c r="B173" s="2"/>
      <c r="C173" s="2"/>
      <c r="D173" s="2"/>
      <c r="E173" s="2"/>
    </row>
    <row r="174" spans="2:5" x14ac:dyDescent="0.4">
      <c r="B174" s="2"/>
      <c r="C174" s="2"/>
      <c r="D174" s="2"/>
      <c r="E174" s="2"/>
    </row>
    <row r="175" spans="2:5" x14ac:dyDescent="0.4">
      <c r="B175" s="2"/>
      <c r="C175" s="2"/>
      <c r="D175" s="2"/>
      <c r="E175" s="2"/>
    </row>
    <row r="176" spans="2:5" x14ac:dyDescent="0.4">
      <c r="B176" s="2"/>
      <c r="C176" s="2"/>
      <c r="D176" s="2"/>
      <c r="E176" s="2"/>
    </row>
    <row r="177" spans="2:5" x14ac:dyDescent="0.4">
      <c r="B177" s="2"/>
      <c r="C177" s="2"/>
      <c r="D177" s="2"/>
      <c r="E177" s="2"/>
    </row>
    <row r="178" spans="2:5" x14ac:dyDescent="0.4">
      <c r="B178" s="2"/>
      <c r="C178" s="2"/>
      <c r="D178" s="2"/>
      <c r="E178" s="2"/>
    </row>
    <row r="179" spans="2:5" x14ac:dyDescent="0.4">
      <c r="B179" s="2"/>
      <c r="C179" s="2"/>
      <c r="D179" s="2"/>
      <c r="E179" s="2"/>
    </row>
    <row r="180" spans="2:5" x14ac:dyDescent="0.4">
      <c r="B180" s="2"/>
      <c r="C180" s="2"/>
      <c r="D180" s="2"/>
      <c r="E180" s="2"/>
    </row>
    <row r="181" spans="2:5" x14ac:dyDescent="0.4">
      <c r="B181" s="2"/>
      <c r="C181" s="2"/>
      <c r="D181" s="2"/>
      <c r="E181" s="2"/>
    </row>
    <row r="182" spans="2:5" x14ac:dyDescent="0.4">
      <c r="B182" s="2"/>
      <c r="C182" s="2"/>
      <c r="D182" s="2"/>
      <c r="E182" s="2"/>
    </row>
    <row r="183" spans="2:5" x14ac:dyDescent="0.4">
      <c r="B183" s="2"/>
      <c r="C183" s="2"/>
      <c r="D183" s="2"/>
      <c r="E183" s="2"/>
    </row>
    <row r="184" spans="2:5" x14ac:dyDescent="0.4">
      <c r="B184" s="2"/>
      <c r="C184" s="2"/>
      <c r="D184" s="2"/>
      <c r="E184" s="2"/>
    </row>
    <row r="185" spans="2:5" x14ac:dyDescent="0.4">
      <c r="B185" s="2"/>
      <c r="C185" s="2"/>
      <c r="D185" s="2"/>
      <c r="E185" s="2"/>
    </row>
    <row r="186" spans="2:5" x14ac:dyDescent="0.4">
      <c r="B186" s="2"/>
      <c r="C186" s="2"/>
      <c r="D186" s="2"/>
      <c r="E186" s="2"/>
    </row>
    <row r="187" spans="2:5" x14ac:dyDescent="0.4">
      <c r="B187" s="2"/>
      <c r="C187" s="2"/>
      <c r="D187" s="2"/>
      <c r="E187" s="2"/>
    </row>
    <row r="188" spans="2:5" x14ac:dyDescent="0.4">
      <c r="B188" s="2"/>
      <c r="C188" s="2"/>
      <c r="D188" s="2"/>
      <c r="E188" s="2"/>
    </row>
    <row r="189" spans="2:5" x14ac:dyDescent="0.4">
      <c r="B189" s="2"/>
      <c r="C189" s="2"/>
      <c r="D189" s="2"/>
      <c r="E189" s="2"/>
    </row>
    <row r="190" spans="2:5" x14ac:dyDescent="0.4">
      <c r="B190" s="2"/>
      <c r="C190" s="2"/>
      <c r="D190" s="2"/>
      <c r="E190" s="2"/>
    </row>
    <row r="191" spans="2:5" x14ac:dyDescent="0.4">
      <c r="B191" s="2"/>
      <c r="C191" s="2"/>
      <c r="D191" s="2"/>
      <c r="E191" s="2"/>
    </row>
    <row r="192" spans="2:5" x14ac:dyDescent="0.4">
      <c r="B192" s="2"/>
      <c r="C192" s="2"/>
      <c r="D192" s="2"/>
      <c r="E192" s="2"/>
    </row>
    <row r="193" spans="2:5" x14ac:dyDescent="0.4">
      <c r="B193" s="2"/>
      <c r="C193" s="2"/>
      <c r="D193" s="2"/>
      <c r="E193" s="2"/>
    </row>
    <row r="194" spans="2:5" x14ac:dyDescent="0.4">
      <c r="B194" s="2"/>
      <c r="C194" s="2"/>
      <c r="D194" s="2"/>
      <c r="E194" s="2"/>
    </row>
    <row r="195" spans="2:5" x14ac:dyDescent="0.4">
      <c r="B195" s="2"/>
      <c r="C195" s="2"/>
      <c r="D195" s="2"/>
      <c r="E195" s="2"/>
    </row>
    <row r="196" spans="2:5" x14ac:dyDescent="0.4">
      <c r="B196" s="2"/>
      <c r="C196" s="2"/>
      <c r="D196" s="2"/>
      <c r="E196" s="2"/>
    </row>
    <row r="197" spans="2:5" x14ac:dyDescent="0.4">
      <c r="B197" s="2"/>
      <c r="C197" s="2"/>
      <c r="D197" s="2"/>
      <c r="E197" s="2"/>
    </row>
    <row r="198" spans="2:5" x14ac:dyDescent="0.4">
      <c r="B198" s="2"/>
      <c r="C198" s="2"/>
      <c r="D198" s="2"/>
      <c r="E198" s="2"/>
    </row>
    <row r="199" spans="2:5" x14ac:dyDescent="0.4">
      <c r="B199" s="2"/>
      <c r="C199" s="2"/>
      <c r="D199" s="2"/>
      <c r="E199" s="2"/>
    </row>
    <row r="200" spans="2:5" x14ac:dyDescent="0.4">
      <c r="B200" s="2"/>
      <c r="C200" s="2"/>
      <c r="D200" s="2"/>
      <c r="E200" s="2"/>
    </row>
    <row r="201" spans="2:5" x14ac:dyDescent="0.4">
      <c r="B201" s="2"/>
      <c r="C201" s="2"/>
      <c r="D201" s="2"/>
      <c r="E201" s="2"/>
    </row>
    <row r="202" spans="2:5" x14ac:dyDescent="0.4">
      <c r="B202" s="2"/>
      <c r="C202" s="2"/>
      <c r="D202" s="2"/>
      <c r="E202" s="2"/>
    </row>
    <row r="203" spans="2:5" x14ac:dyDescent="0.4">
      <c r="B203" s="2"/>
      <c r="C203" s="2"/>
      <c r="D203" s="2"/>
      <c r="E203" s="2"/>
    </row>
    <row r="204" spans="2:5" x14ac:dyDescent="0.4">
      <c r="B204" s="2"/>
      <c r="C204" s="2"/>
      <c r="D204" s="2"/>
      <c r="E204" s="2"/>
    </row>
    <row r="205" spans="2:5" x14ac:dyDescent="0.4">
      <c r="B205" s="2"/>
      <c r="C205" s="2"/>
      <c r="D205" s="2"/>
      <c r="E205" s="2"/>
    </row>
    <row r="206" spans="2:5" x14ac:dyDescent="0.4">
      <c r="B206" s="2"/>
      <c r="C206" s="2"/>
      <c r="D206" s="2"/>
      <c r="E206" s="2"/>
    </row>
    <row r="207" spans="2:5" x14ac:dyDescent="0.4">
      <c r="B207" s="2"/>
      <c r="C207" s="2"/>
      <c r="D207" s="2"/>
      <c r="E207" s="2"/>
    </row>
    <row r="208" spans="2:5" x14ac:dyDescent="0.4">
      <c r="B208" s="2"/>
      <c r="C208" s="2"/>
      <c r="D208" s="2"/>
      <c r="E208" s="2"/>
    </row>
    <row r="209" spans="2:5" x14ac:dyDescent="0.4">
      <c r="B209" s="2"/>
      <c r="C209" s="2"/>
      <c r="D209" s="2"/>
      <c r="E209" s="2"/>
    </row>
    <row r="210" spans="2:5" x14ac:dyDescent="0.4">
      <c r="B210" s="2"/>
      <c r="C210" s="2"/>
      <c r="D210" s="2"/>
      <c r="E210" s="2"/>
    </row>
    <row r="211" spans="2:5" x14ac:dyDescent="0.4">
      <c r="B211" s="2"/>
      <c r="C211" s="2"/>
      <c r="D211" s="2"/>
      <c r="E211" s="2"/>
    </row>
    <row r="212" spans="2:5" x14ac:dyDescent="0.4">
      <c r="B212" s="2"/>
      <c r="C212" s="2"/>
      <c r="D212" s="2"/>
      <c r="E212" s="2"/>
    </row>
    <row r="213" spans="2:5" x14ac:dyDescent="0.4">
      <c r="B213" s="2"/>
      <c r="C213" s="2"/>
      <c r="D213" s="2"/>
      <c r="E213" s="2"/>
    </row>
    <row r="214" spans="2:5" x14ac:dyDescent="0.4">
      <c r="B214" s="2"/>
      <c r="C214" s="2"/>
      <c r="D214" s="2"/>
      <c r="E214" s="2"/>
    </row>
    <row r="215" spans="2:5" x14ac:dyDescent="0.4">
      <c r="B215" s="2"/>
      <c r="C215" s="2"/>
      <c r="D215" s="2"/>
      <c r="E215" s="2"/>
    </row>
    <row r="216" spans="2:5" x14ac:dyDescent="0.4">
      <c r="B216" s="2"/>
      <c r="C216" s="2"/>
      <c r="D216" s="2"/>
      <c r="E216" s="2"/>
    </row>
    <row r="217" spans="2:5" x14ac:dyDescent="0.4">
      <c r="B217" s="2"/>
      <c r="C217" s="2"/>
      <c r="D217" s="2"/>
      <c r="E217" s="2"/>
    </row>
    <row r="218" spans="2:5" x14ac:dyDescent="0.4">
      <c r="B218" s="2"/>
      <c r="C218" s="2"/>
      <c r="D218" s="2"/>
      <c r="E218" s="2"/>
    </row>
    <row r="219" spans="2:5" x14ac:dyDescent="0.4">
      <c r="B219" s="2"/>
      <c r="C219" s="2"/>
      <c r="D219" s="2"/>
      <c r="E219" s="2"/>
    </row>
    <row r="220" spans="2:5" x14ac:dyDescent="0.4">
      <c r="B220" s="2"/>
      <c r="C220" s="2"/>
      <c r="D220" s="2"/>
      <c r="E220" s="2"/>
    </row>
    <row r="221" spans="2:5" x14ac:dyDescent="0.4">
      <c r="B221" s="2"/>
      <c r="C221" s="2"/>
      <c r="D221" s="2"/>
      <c r="E221" s="2"/>
    </row>
    <row r="222" spans="2:5" x14ac:dyDescent="0.4">
      <c r="B222" s="2"/>
      <c r="C222" s="2"/>
      <c r="D222" s="2"/>
      <c r="E222" s="2"/>
    </row>
    <row r="223" spans="2:5" x14ac:dyDescent="0.4">
      <c r="B223" s="2"/>
      <c r="C223" s="2"/>
      <c r="D223" s="2"/>
      <c r="E223" s="2"/>
    </row>
    <row r="224" spans="2:5" x14ac:dyDescent="0.4">
      <c r="B224" s="2"/>
      <c r="C224" s="2"/>
      <c r="D224" s="2"/>
      <c r="E224" s="2"/>
    </row>
    <row r="225" spans="2:5" x14ac:dyDescent="0.4">
      <c r="B225" s="2"/>
      <c r="C225" s="2"/>
      <c r="D225" s="2"/>
      <c r="E225" s="2"/>
    </row>
    <row r="226" spans="2:5" x14ac:dyDescent="0.4">
      <c r="B226" s="2"/>
      <c r="C226" s="2"/>
      <c r="D226" s="2"/>
      <c r="E226" s="2"/>
    </row>
    <row r="227" spans="2:5" x14ac:dyDescent="0.4">
      <c r="B227" s="2"/>
      <c r="C227" s="2"/>
      <c r="D227" s="2"/>
      <c r="E227" s="2"/>
    </row>
    <row r="228" spans="2:5" x14ac:dyDescent="0.4">
      <c r="B228" s="2"/>
      <c r="C228" s="2"/>
      <c r="D228" s="2"/>
      <c r="E228" s="2"/>
    </row>
    <row r="229" spans="2:5" x14ac:dyDescent="0.4">
      <c r="B229" s="2"/>
      <c r="C229" s="2"/>
      <c r="D229" s="2"/>
      <c r="E229" s="2"/>
    </row>
    <row r="230" spans="2:5" x14ac:dyDescent="0.4">
      <c r="B230" s="2"/>
      <c r="C230" s="2"/>
      <c r="D230" s="2"/>
      <c r="E230" s="2"/>
    </row>
    <row r="231" spans="2:5" x14ac:dyDescent="0.4">
      <c r="B231" s="2"/>
      <c r="C231" s="2"/>
      <c r="D231" s="2"/>
      <c r="E231" s="2"/>
    </row>
    <row r="232" spans="2:5" x14ac:dyDescent="0.4">
      <c r="B232" s="2"/>
      <c r="C232" s="2"/>
      <c r="D232" s="2"/>
      <c r="E232" s="2"/>
    </row>
    <row r="233" spans="2:5" x14ac:dyDescent="0.4">
      <c r="B233" s="2"/>
      <c r="C233" s="2"/>
      <c r="D233" s="2"/>
      <c r="E233" s="2"/>
    </row>
    <row r="234" spans="2:5" x14ac:dyDescent="0.4">
      <c r="B234" s="2"/>
      <c r="C234" s="2"/>
      <c r="D234" s="2"/>
      <c r="E234" s="2"/>
    </row>
    <row r="235" spans="2:5" x14ac:dyDescent="0.4">
      <c r="B235" s="2"/>
      <c r="C235" s="2"/>
      <c r="D235" s="2"/>
      <c r="E235" s="2"/>
    </row>
    <row r="236" spans="2:5" x14ac:dyDescent="0.4">
      <c r="B236" s="2"/>
      <c r="C236" s="2"/>
      <c r="D236" s="2"/>
      <c r="E236" s="2"/>
    </row>
    <row r="237" spans="2:5" x14ac:dyDescent="0.4">
      <c r="B237" s="2"/>
      <c r="C237" s="2"/>
      <c r="D237" s="2"/>
      <c r="E237" s="2"/>
    </row>
    <row r="238" spans="2:5" x14ac:dyDescent="0.4">
      <c r="B238" s="2"/>
      <c r="C238" s="2"/>
      <c r="D238" s="2"/>
      <c r="E238" s="2"/>
    </row>
    <row r="239" spans="2:5" x14ac:dyDescent="0.4">
      <c r="B239" s="2"/>
      <c r="C239" s="2"/>
      <c r="D239" s="2"/>
      <c r="E239" s="2"/>
    </row>
    <row r="240" spans="2:5" x14ac:dyDescent="0.4">
      <c r="B240" s="2"/>
      <c r="C240" s="2"/>
      <c r="D240" s="2"/>
      <c r="E240" s="2"/>
    </row>
    <row r="241" spans="2:5" x14ac:dyDescent="0.4">
      <c r="B241" s="2"/>
      <c r="C241" s="2"/>
      <c r="D241" s="2"/>
      <c r="E241" s="2"/>
    </row>
    <row r="242" spans="2:5" x14ac:dyDescent="0.4">
      <c r="B242" s="2"/>
      <c r="C242" s="2"/>
      <c r="D242" s="2"/>
      <c r="E242" s="2"/>
    </row>
    <row r="243" spans="2:5" x14ac:dyDescent="0.4">
      <c r="B243" s="2"/>
      <c r="C243" s="2"/>
      <c r="D243" s="2"/>
      <c r="E243" s="2"/>
    </row>
    <row r="244" spans="2:5" x14ac:dyDescent="0.4">
      <c r="B244" s="2"/>
      <c r="C244" s="2"/>
      <c r="D244" s="2"/>
      <c r="E244" s="2"/>
    </row>
    <row r="245" spans="2:5" x14ac:dyDescent="0.4">
      <c r="B245" s="2"/>
      <c r="C245" s="2"/>
      <c r="D245" s="2"/>
      <c r="E245" s="2"/>
    </row>
    <row r="246" spans="2:5" x14ac:dyDescent="0.4">
      <c r="B246" s="2"/>
      <c r="C246" s="2"/>
      <c r="D246" s="2"/>
      <c r="E246" s="2"/>
    </row>
    <row r="247" spans="2:5" x14ac:dyDescent="0.4">
      <c r="B247" s="2"/>
      <c r="C247" s="2"/>
      <c r="D247" s="2"/>
      <c r="E247" s="2"/>
    </row>
    <row r="248" spans="2:5" x14ac:dyDescent="0.4">
      <c r="B248" s="2"/>
      <c r="C248" s="2"/>
      <c r="D248" s="2"/>
      <c r="E248" s="2"/>
    </row>
    <row r="249" spans="2:5" x14ac:dyDescent="0.4">
      <c r="B249" s="2"/>
      <c r="C249" s="2"/>
      <c r="D249" s="2"/>
      <c r="E249" s="2"/>
    </row>
    <row r="250" spans="2:5" x14ac:dyDescent="0.4">
      <c r="B250" s="2"/>
      <c r="C250" s="2"/>
      <c r="D250" s="2"/>
      <c r="E250" s="2"/>
    </row>
    <row r="251" spans="2:5" x14ac:dyDescent="0.4">
      <c r="B251" s="2"/>
      <c r="C251" s="2"/>
      <c r="D251" s="2"/>
      <c r="E251" s="2"/>
    </row>
    <row r="252" spans="2:5" x14ac:dyDescent="0.4">
      <c r="B252" s="2"/>
      <c r="C252" s="2"/>
      <c r="D252" s="2"/>
      <c r="E252" s="2"/>
    </row>
    <row r="253" spans="2:5" x14ac:dyDescent="0.4">
      <c r="B253" s="2"/>
      <c r="C253" s="2"/>
      <c r="D253" s="2"/>
      <c r="E253" s="2"/>
    </row>
    <row r="254" spans="2:5" x14ac:dyDescent="0.4">
      <c r="B254" s="2"/>
      <c r="C254" s="2"/>
      <c r="D254" s="2"/>
      <c r="E254" s="2"/>
    </row>
    <row r="255" spans="2:5" x14ac:dyDescent="0.4">
      <c r="B255" s="2"/>
      <c r="C255" s="2"/>
      <c r="D255" s="2"/>
      <c r="E255" s="2"/>
    </row>
    <row r="256" spans="2:5" x14ac:dyDescent="0.4">
      <c r="B256" s="2"/>
      <c r="C256" s="2"/>
      <c r="D256" s="2"/>
      <c r="E256" s="2"/>
    </row>
    <row r="257" spans="2:5" x14ac:dyDescent="0.4">
      <c r="B257" s="2"/>
      <c r="C257" s="2"/>
      <c r="D257" s="2"/>
      <c r="E257" s="2"/>
    </row>
    <row r="258" spans="2:5" x14ac:dyDescent="0.4">
      <c r="B258" s="2"/>
      <c r="C258" s="2"/>
      <c r="D258" s="2"/>
      <c r="E258" s="2"/>
    </row>
    <row r="259" spans="2:5" x14ac:dyDescent="0.4">
      <c r="B259" s="2"/>
      <c r="C259" s="2"/>
      <c r="D259" s="2"/>
      <c r="E259" s="2"/>
    </row>
    <row r="260" spans="2:5" x14ac:dyDescent="0.4">
      <c r="B260" s="2"/>
      <c r="C260" s="2"/>
      <c r="D260" s="2"/>
      <c r="E260" s="2"/>
    </row>
    <row r="261" spans="2:5" x14ac:dyDescent="0.4">
      <c r="B261" s="2"/>
      <c r="C261" s="2"/>
      <c r="D261" s="2"/>
      <c r="E261" s="2"/>
    </row>
    <row r="262" spans="2:5" x14ac:dyDescent="0.4">
      <c r="B262" s="2"/>
      <c r="C262" s="2"/>
      <c r="D262" s="2"/>
      <c r="E262" s="2"/>
    </row>
    <row r="263" spans="2:5" x14ac:dyDescent="0.4">
      <c r="B263" s="2"/>
      <c r="C263" s="2"/>
      <c r="D263" s="2"/>
      <c r="E263" s="2"/>
    </row>
    <row r="264" spans="2:5" x14ac:dyDescent="0.4">
      <c r="B264" s="2"/>
      <c r="C264" s="2"/>
      <c r="D264" s="2"/>
      <c r="E264" s="2"/>
    </row>
    <row r="265" spans="2:5" x14ac:dyDescent="0.4">
      <c r="B265" s="2"/>
      <c r="C265" s="2"/>
      <c r="D265" s="2"/>
      <c r="E265" s="2"/>
    </row>
    <row r="266" spans="2:5" x14ac:dyDescent="0.4">
      <c r="B266" s="2"/>
      <c r="C266" s="2"/>
      <c r="D266" s="2"/>
      <c r="E266" s="2"/>
    </row>
    <row r="267" spans="2:5" x14ac:dyDescent="0.4">
      <c r="B267" s="2"/>
      <c r="C267" s="2"/>
      <c r="D267" s="2"/>
      <c r="E267" s="2"/>
    </row>
    <row r="268" spans="2:5" x14ac:dyDescent="0.4">
      <c r="B268" s="2"/>
      <c r="C268" s="2"/>
      <c r="D268" s="2"/>
      <c r="E268" s="2"/>
    </row>
    <row r="269" spans="2:5" x14ac:dyDescent="0.4">
      <c r="B269" s="2"/>
      <c r="C269" s="2"/>
      <c r="D269" s="2"/>
      <c r="E269" s="2"/>
    </row>
    <row r="270" spans="2:5" x14ac:dyDescent="0.4">
      <c r="B270" s="2"/>
      <c r="C270" s="2"/>
      <c r="D270" s="2"/>
      <c r="E270" s="2"/>
    </row>
    <row r="271" spans="2:5" x14ac:dyDescent="0.4">
      <c r="B271" s="2"/>
      <c r="C271" s="2"/>
      <c r="D271" s="2"/>
      <c r="E271" s="2"/>
    </row>
    <row r="272" spans="2:5" x14ac:dyDescent="0.4">
      <c r="B272" s="2"/>
      <c r="C272" s="2"/>
      <c r="D272" s="2"/>
      <c r="E272" s="2"/>
    </row>
    <row r="273" spans="2:5" x14ac:dyDescent="0.4">
      <c r="B273" s="2"/>
      <c r="C273" s="2"/>
      <c r="D273" s="2"/>
      <c r="E273" s="2"/>
    </row>
    <row r="274" spans="2:5" x14ac:dyDescent="0.4">
      <c r="B274" s="2"/>
      <c r="C274" s="2"/>
      <c r="D274" s="2"/>
      <c r="E274" s="2"/>
    </row>
    <row r="275" spans="2:5" x14ac:dyDescent="0.4">
      <c r="B275" s="2"/>
      <c r="C275" s="2"/>
      <c r="D275" s="2"/>
      <c r="E275" s="2"/>
    </row>
    <row r="276" spans="2:5" x14ac:dyDescent="0.4">
      <c r="B276" s="2"/>
      <c r="C276" s="2"/>
      <c r="D276" s="2"/>
      <c r="E276" s="2"/>
    </row>
    <row r="277" spans="2:5" x14ac:dyDescent="0.4">
      <c r="B277" s="2"/>
      <c r="C277" s="2"/>
      <c r="D277" s="2"/>
      <c r="E277" s="2"/>
    </row>
    <row r="278" spans="2:5" x14ac:dyDescent="0.4">
      <c r="B278" s="2"/>
      <c r="C278" s="2"/>
      <c r="D278" s="2"/>
      <c r="E278" s="2"/>
    </row>
    <row r="279" spans="2:5" x14ac:dyDescent="0.4">
      <c r="B279" s="2"/>
      <c r="C279" s="2"/>
      <c r="D279" s="2"/>
      <c r="E279" s="2"/>
    </row>
    <row r="280" spans="2:5" x14ac:dyDescent="0.4">
      <c r="B280" s="2"/>
      <c r="C280" s="2"/>
      <c r="D280" s="2"/>
      <c r="E280" s="2"/>
    </row>
    <row r="281" spans="2:5" x14ac:dyDescent="0.4">
      <c r="B281" s="2"/>
      <c r="C281" s="2"/>
      <c r="D281" s="2"/>
      <c r="E281" s="2"/>
    </row>
    <row r="282" spans="2:5" x14ac:dyDescent="0.4">
      <c r="B282" s="2"/>
      <c r="C282" s="2"/>
      <c r="D282" s="2"/>
      <c r="E282" s="2"/>
    </row>
    <row r="283" spans="2:5" x14ac:dyDescent="0.4">
      <c r="B283" s="2"/>
      <c r="C283" s="2"/>
      <c r="D283" s="2"/>
      <c r="E283" s="2"/>
    </row>
    <row r="284" spans="2:5" x14ac:dyDescent="0.4">
      <c r="B284" s="2"/>
      <c r="C284" s="2"/>
      <c r="D284" s="2"/>
      <c r="E284" s="2"/>
    </row>
    <row r="285" spans="2:5" x14ac:dyDescent="0.4">
      <c r="B285" s="2"/>
      <c r="C285" s="2"/>
      <c r="D285" s="2"/>
      <c r="E285" s="2"/>
    </row>
    <row r="286" spans="2:5" x14ac:dyDescent="0.4">
      <c r="B286" s="2"/>
      <c r="C286" s="2"/>
      <c r="D286" s="2"/>
      <c r="E286" s="2"/>
    </row>
    <row r="287" spans="2:5" x14ac:dyDescent="0.4">
      <c r="B287" s="2"/>
      <c r="C287" s="2"/>
      <c r="D287" s="2"/>
      <c r="E287" s="2"/>
    </row>
    <row r="288" spans="2:5" x14ac:dyDescent="0.4">
      <c r="B288" s="2"/>
      <c r="C288" s="2"/>
      <c r="D288" s="2"/>
      <c r="E288" s="2"/>
    </row>
    <row r="289" spans="2:5" x14ac:dyDescent="0.4">
      <c r="B289" s="2"/>
      <c r="C289" s="2"/>
      <c r="D289" s="2"/>
      <c r="E289" s="2"/>
    </row>
    <row r="290" spans="2:5" x14ac:dyDescent="0.4">
      <c r="B290" s="2"/>
      <c r="C290" s="2"/>
      <c r="D290" s="2"/>
      <c r="E290" s="2"/>
    </row>
    <row r="291" spans="2:5" x14ac:dyDescent="0.4">
      <c r="B291" s="2"/>
      <c r="C291" s="2"/>
      <c r="D291" s="2"/>
      <c r="E291" s="2"/>
    </row>
    <row r="292" spans="2:5" x14ac:dyDescent="0.4">
      <c r="B292" s="2"/>
      <c r="C292" s="2"/>
      <c r="D292" s="2"/>
      <c r="E292" s="2"/>
    </row>
    <row r="293" spans="2:5" x14ac:dyDescent="0.4">
      <c r="B293" s="2"/>
      <c r="C293" s="2"/>
      <c r="D293" s="2"/>
      <c r="E293" s="2"/>
    </row>
    <row r="294" spans="2:5" x14ac:dyDescent="0.4">
      <c r="B294" s="2"/>
      <c r="C294" s="2"/>
      <c r="D294" s="2"/>
      <c r="E294" s="2"/>
    </row>
    <row r="295" spans="2:5" x14ac:dyDescent="0.4">
      <c r="B295" s="2"/>
      <c r="C295" s="2"/>
      <c r="D295" s="2"/>
      <c r="E295" s="2"/>
    </row>
    <row r="296" spans="2:5" x14ac:dyDescent="0.4">
      <c r="B296" s="2"/>
      <c r="C296" s="2"/>
      <c r="D296" s="2"/>
      <c r="E296" s="2"/>
    </row>
    <row r="297" spans="2:5" x14ac:dyDescent="0.4">
      <c r="B297" s="2"/>
      <c r="C297" s="2"/>
      <c r="D297" s="2"/>
      <c r="E297" s="2"/>
    </row>
    <row r="298" spans="2:5" x14ac:dyDescent="0.4">
      <c r="B298" s="2"/>
      <c r="C298" s="2"/>
      <c r="D298" s="2"/>
      <c r="E298" s="2"/>
    </row>
    <row r="299" spans="2:5" x14ac:dyDescent="0.4">
      <c r="B299" s="2"/>
      <c r="C299" s="2"/>
      <c r="D299" s="2"/>
      <c r="E299" s="2"/>
    </row>
    <row r="300" spans="2:5" x14ac:dyDescent="0.4">
      <c r="B300" s="2"/>
      <c r="C300" s="2"/>
      <c r="D300" s="2"/>
      <c r="E300" s="2"/>
    </row>
    <row r="301" spans="2:5" x14ac:dyDescent="0.4">
      <c r="B301" s="2"/>
      <c r="C301" s="2"/>
      <c r="D301" s="2"/>
      <c r="E301" s="2"/>
    </row>
    <row r="302" spans="2:5" x14ac:dyDescent="0.4">
      <c r="B302" s="2"/>
      <c r="C302" s="2"/>
      <c r="D302" s="2"/>
      <c r="E302" s="2"/>
    </row>
    <row r="303" spans="2:5" x14ac:dyDescent="0.4">
      <c r="B303" s="2"/>
      <c r="C303" s="2"/>
      <c r="D303" s="2"/>
      <c r="E303" s="2"/>
    </row>
    <row r="304" spans="2:5" x14ac:dyDescent="0.4">
      <c r="B304" s="2"/>
      <c r="C304" s="2"/>
      <c r="D304" s="2"/>
      <c r="E304" s="2"/>
    </row>
    <row r="305" spans="2:5" x14ac:dyDescent="0.4">
      <c r="B305" s="2"/>
      <c r="C305" s="2"/>
      <c r="D305" s="2"/>
      <c r="E305" s="2"/>
    </row>
    <row r="306" spans="2:5" x14ac:dyDescent="0.4">
      <c r="B306" s="2"/>
      <c r="C306" s="2"/>
      <c r="D306" s="2"/>
      <c r="E306" s="2"/>
    </row>
    <row r="307" spans="2:5" x14ac:dyDescent="0.4">
      <c r="B307" s="2"/>
      <c r="C307" s="2"/>
      <c r="D307" s="2"/>
      <c r="E307" s="2"/>
    </row>
    <row r="308" spans="2:5" x14ac:dyDescent="0.4">
      <c r="B308" s="2"/>
      <c r="C308" s="2"/>
      <c r="D308" s="2"/>
      <c r="E308" s="2"/>
    </row>
    <row r="309" spans="2:5" x14ac:dyDescent="0.4">
      <c r="B309" s="2"/>
      <c r="C309" s="2"/>
      <c r="D309" s="2"/>
      <c r="E309" s="2"/>
    </row>
    <row r="310" spans="2:5" x14ac:dyDescent="0.4">
      <c r="B310" s="2"/>
      <c r="C310" s="2"/>
      <c r="D310" s="2"/>
      <c r="E310" s="2"/>
    </row>
    <row r="311" spans="2:5" x14ac:dyDescent="0.4">
      <c r="B311" s="2"/>
      <c r="C311" s="2"/>
      <c r="D311" s="2"/>
      <c r="E311" s="2"/>
    </row>
    <row r="312" spans="2:5" x14ac:dyDescent="0.4">
      <c r="B312" s="2"/>
      <c r="C312" s="2"/>
      <c r="D312" s="2"/>
      <c r="E312" s="2"/>
    </row>
    <row r="313" spans="2:5" x14ac:dyDescent="0.4">
      <c r="B313" s="2"/>
      <c r="C313" s="2"/>
      <c r="D313" s="2"/>
      <c r="E313" s="2"/>
    </row>
    <row r="314" spans="2:5" x14ac:dyDescent="0.4">
      <c r="B314" s="2"/>
      <c r="C314" s="2"/>
      <c r="D314" s="2"/>
      <c r="E314" s="2"/>
    </row>
    <row r="315" spans="2:5" x14ac:dyDescent="0.4">
      <c r="B315" s="2"/>
      <c r="C315" s="2"/>
      <c r="D315" s="2"/>
      <c r="E315" s="2"/>
    </row>
    <row r="316" spans="2:5" x14ac:dyDescent="0.4">
      <c r="B316" s="2"/>
      <c r="C316" s="2"/>
      <c r="D316" s="2"/>
      <c r="E316" s="2"/>
    </row>
    <row r="317" spans="2:5" x14ac:dyDescent="0.4">
      <c r="B317" s="2"/>
      <c r="C317" s="2"/>
      <c r="D317" s="2"/>
      <c r="E317" s="2"/>
    </row>
    <row r="318" spans="2:5" x14ac:dyDescent="0.4">
      <c r="B318" s="2"/>
      <c r="C318" s="2"/>
      <c r="D318" s="2"/>
      <c r="E318" s="2"/>
    </row>
    <row r="319" spans="2:5" x14ac:dyDescent="0.4">
      <c r="B319" s="2"/>
      <c r="C319" s="2"/>
      <c r="D319" s="2"/>
      <c r="E319" s="2"/>
    </row>
    <row r="320" spans="2:5" x14ac:dyDescent="0.4">
      <c r="B320" s="2"/>
      <c r="C320" s="2"/>
      <c r="D320" s="2"/>
      <c r="E320" s="2"/>
    </row>
    <row r="321" spans="2:5" x14ac:dyDescent="0.4">
      <c r="B321" s="2"/>
      <c r="C321" s="2"/>
      <c r="D321" s="2"/>
      <c r="E321" s="2"/>
    </row>
    <row r="322" spans="2:5" x14ac:dyDescent="0.4">
      <c r="B322" s="2"/>
      <c r="C322" s="2"/>
      <c r="D322" s="2"/>
      <c r="E322" s="2"/>
    </row>
    <row r="323" spans="2:5" x14ac:dyDescent="0.4">
      <c r="B323" s="2"/>
      <c r="C323" s="2"/>
      <c r="D323" s="2"/>
      <c r="E323" s="2"/>
    </row>
    <row r="324" spans="2:5" x14ac:dyDescent="0.4">
      <c r="B324" s="2"/>
      <c r="C324" s="2"/>
      <c r="D324" s="2"/>
      <c r="E324" s="2"/>
    </row>
    <row r="325" spans="2:5" x14ac:dyDescent="0.4">
      <c r="B325" s="2"/>
      <c r="C325" s="2"/>
      <c r="D325" s="2"/>
      <c r="E325" s="2"/>
    </row>
    <row r="326" spans="2:5" x14ac:dyDescent="0.4">
      <c r="B326" s="2"/>
      <c r="C326" s="2"/>
      <c r="D326" s="2"/>
      <c r="E326" s="2"/>
    </row>
    <row r="327" spans="2:5" x14ac:dyDescent="0.4">
      <c r="B327" s="2"/>
      <c r="C327" s="2"/>
      <c r="D327" s="2"/>
      <c r="E327" s="2"/>
    </row>
    <row r="328" spans="2:5" x14ac:dyDescent="0.4">
      <c r="B328" s="2"/>
      <c r="C328" s="2"/>
      <c r="D328" s="2"/>
      <c r="E328" s="2"/>
    </row>
    <row r="329" spans="2:5" x14ac:dyDescent="0.4">
      <c r="B329" s="2"/>
      <c r="C329" s="2"/>
      <c r="D329" s="2"/>
      <c r="E329" s="2"/>
    </row>
    <row r="330" spans="2:5" x14ac:dyDescent="0.4">
      <c r="B330" s="2"/>
      <c r="C330" s="2"/>
      <c r="D330" s="2"/>
      <c r="E330" s="2"/>
    </row>
    <row r="331" spans="2:5" x14ac:dyDescent="0.4">
      <c r="B331" s="2"/>
      <c r="C331" s="2"/>
      <c r="D331" s="2"/>
      <c r="E331" s="2"/>
    </row>
    <row r="332" spans="2:5" x14ac:dyDescent="0.4">
      <c r="B332" s="2"/>
      <c r="C332" s="2"/>
      <c r="D332" s="2"/>
      <c r="E332" s="2"/>
    </row>
    <row r="333" spans="2:5" x14ac:dyDescent="0.4">
      <c r="B333" s="2"/>
      <c r="C333" s="2"/>
      <c r="D333" s="2"/>
      <c r="E333" s="2"/>
    </row>
    <row r="334" spans="2:5" x14ac:dyDescent="0.4">
      <c r="B334" s="2"/>
      <c r="C334" s="2"/>
      <c r="D334" s="2"/>
      <c r="E334" s="2"/>
    </row>
    <row r="335" spans="2:5" x14ac:dyDescent="0.4">
      <c r="B335" s="2"/>
      <c r="C335" s="2"/>
      <c r="D335" s="2"/>
      <c r="E335" s="2"/>
    </row>
    <row r="336" spans="2:5" x14ac:dyDescent="0.4">
      <c r="B336" s="2"/>
      <c r="C336" s="2"/>
      <c r="D336" s="2"/>
      <c r="E336" s="2"/>
    </row>
    <row r="337" spans="2:5" x14ac:dyDescent="0.4">
      <c r="B337" s="2"/>
      <c r="C337" s="2"/>
      <c r="D337" s="2"/>
      <c r="E337" s="2"/>
    </row>
    <row r="338" spans="2:5" x14ac:dyDescent="0.4">
      <c r="B338" s="2"/>
      <c r="C338" s="2"/>
      <c r="D338" s="2"/>
      <c r="E338" s="2"/>
    </row>
    <row r="339" spans="2:5" x14ac:dyDescent="0.4">
      <c r="B339" s="2"/>
      <c r="C339" s="2"/>
      <c r="D339" s="2"/>
      <c r="E339" s="2"/>
    </row>
    <row r="340" spans="2:5" x14ac:dyDescent="0.4">
      <c r="B340" s="2"/>
      <c r="C340" s="2"/>
      <c r="D340" s="2"/>
      <c r="E340" s="2"/>
    </row>
    <row r="341" spans="2:5" x14ac:dyDescent="0.4">
      <c r="B341" s="2"/>
      <c r="C341" s="2"/>
      <c r="D341" s="2"/>
      <c r="E341" s="2"/>
    </row>
    <row r="342" spans="2:5" x14ac:dyDescent="0.4">
      <c r="B342" s="2"/>
      <c r="C342" s="2"/>
      <c r="D342" s="2"/>
      <c r="E342" s="2"/>
    </row>
    <row r="343" spans="2:5" x14ac:dyDescent="0.4">
      <c r="B343" s="2"/>
      <c r="C343" s="2"/>
      <c r="D343" s="2"/>
      <c r="E343" s="2"/>
    </row>
    <row r="344" spans="2:5" x14ac:dyDescent="0.4">
      <c r="B344" s="2"/>
      <c r="C344" s="2"/>
      <c r="D344" s="2"/>
      <c r="E344" s="2"/>
    </row>
    <row r="345" spans="2:5" x14ac:dyDescent="0.4">
      <c r="B345" s="2"/>
      <c r="C345" s="2"/>
      <c r="D345" s="2"/>
      <c r="E345" s="2"/>
    </row>
    <row r="346" spans="2:5" x14ac:dyDescent="0.4">
      <c r="B346" s="2"/>
      <c r="C346" s="2"/>
      <c r="D346" s="2"/>
      <c r="E346" s="2"/>
    </row>
    <row r="347" spans="2:5" x14ac:dyDescent="0.4">
      <c r="B347" s="2"/>
      <c r="C347" s="2"/>
      <c r="D347" s="2"/>
      <c r="E347" s="2"/>
    </row>
    <row r="348" spans="2:5" x14ac:dyDescent="0.4">
      <c r="B348" s="2"/>
      <c r="C348" s="2"/>
      <c r="D348" s="2"/>
      <c r="E348" s="2"/>
    </row>
    <row r="349" spans="2:5" x14ac:dyDescent="0.4">
      <c r="B349" s="2"/>
      <c r="C349" s="2"/>
      <c r="D349" s="2"/>
      <c r="E349" s="2"/>
    </row>
    <row r="350" spans="2:5" x14ac:dyDescent="0.4">
      <c r="B350" s="2"/>
      <c r="C350" s="2"/>
      <c r="D350" s="2"/>
      <c r="E350" s="2"/>
    </row>
    <row r="351" spans="2:5" x14ac:dyDescent="0.4">
      <c r="B351" s="2"/>
      <c r="C351" s="2"/>
      <c r="D351" s="2"/>
      <c r="E351" s="2"/>
    </row>
    <row r="352" spans="2:5" x14ac:dyDescent="0.4">
      <c r="B352" s="2"/>
      <c r="C352" s="2"/>
      <c r="D352" s="2"/>
      <c r="E352" s="2"/>
    </row>
    <row r="353" spans="2:5" x14ac:dyDescent="0.4">
      <c r="B353" s="2"/>
      <c r="C353" s="2"/>
      <c r="D353" s="2"/>
      <c r="E353" s="2"/>
    </row>
    <row r="354" spans="2:5" x14ac:dyDescent="0.4">
      <c r="B354" s="2"/>
      <c r="C354" s="2"/>
      <c r="D354" s="2"/>
      <c r="E354" s="2"/>
    </row>
    <row r="355" spans="2:5" x14ac:dyDescent="0.4">
      <c r="B355" s="2"/>
      <c r="C355" s="2"/>
      <c r="D355" s="2"/>
      <c r="E355" s="2"/>
    </row>
    <row r="356" spans="2:5" x14ac:dyDescent="0.4">
      <c r="B356" s="2"/>
      <c r="C356" s="2"/>
      <c r="D356" s="2"/>
      <c r="E356" s="2"/>
    </row>
    <row r="357" spans="2:5" x14ac:dyDescent="0.4">
      <c r="B357" s="2"/>
      <c r="C357" s="2"/>
      <c r="D357" s="2"/>
      <c r="E357" s="2"/>
    </row>
    <row r="358" spans="2:5" x14ac:dyDescent="0.4">
      <c r="B358" s="2"/>
      <c r="C358" s="2"/>
      <c r="D358" s="2"/>
      <c r="E358" s="2"/>
    </row>
    <row r="359" spans="2:5" x14ac:dyDescent="0.4">
      <c r="B359" s="2"/>
      <c r="C359" s="2"/>
      <c r="D359" s="2"/>
      <c r="E359" s="2"/>
    </row>
    <row r="360" spans="2:5" x14ac:dyDescent="0.4">
      <c r="B360" s="2"/>
      <c r="C360" s="2"/>
      <c r="D360" s="2"/>
      <c r="E360" s="2"/>
    </row>
    <row r="361" spans="2:5" x14ac:dyDescent="0.4">
      <c r="B361" s="2"/>
      <c r="C361" s="2"/>
      <c r="D361" s="2"/>
      <c r="E361" s="2"/>
    </row>
    <row r="362" spans="2:5" x14ac:dyDescent="0.4">
      <c r="B362" s="2"/>
      <c r="C362" s="2"/>
      <c r="D362" s="2"/>
      <c r="E362" s="2"/>
    </row>
    <row r="363" spans="2:5" x14ac:dyDescent="0.4">
      <c r="B363" s="2"/>
      <c r="C363" s="2"/>
      <c r="D363" s="2"/>
      <c r="E363" s="2"/>
    </row>
    <row r="364" spans="2:5" x14ac:dyDescent="0.4">
      <c r="B364" s="2"/>
      <c r="C364" s="2"/>
      <c r="D364" s="2"/>
      <c r="E364" s="2"/>
    </row>
    <row r="365" spans="2:5" x14ac:dyDescent="0.4">
      <c r="B365" s="2"/>
      <c r="C365" s="2"/>
      <c r="D365" s="2"/>
      <c r="E365" s="2"/>
    </row>
    <row r="366" spans="2:5" x14ac:dyDescent="0.4">
      <c r="B366" s="2"/>
      <c r="C366" s="2"/>
      <c r="D366" s="2"/>
      <c r="E366" s="2"/>
    </row>
    <row r="367" spans="2:5" x14ac:dyDescent="0.4">
      <c r="B367" s="2"/>
      <c r="C367" s="2"/>
      <c r="D367" s="2"/>
      <c r="E367" s="2"/>
    </row>
    <row r="368" spans="2:5" x14ac:dyDescent="0.4">
      <c r="B368" s="2"/>
      <c r="C368" s="2"/>
      <c r="D368" s="2"/>
      <c r="E368" s="2"/>
    </row>
    <row r="369" spans="2:5" x14ac:dyDescent="0.4">
      <c r="B369" s="2"/>
      <c r="C369" s="2"/>
      <c r="D369" s="2"/>
      <c r="E369" s="2"/>
    </row>
    <row r="370" spans="2:5" x14ac:dyDescent="0.4">
      <c r="B370" s="2"/>
      <c r="C370" s="2"/>
      <c r="D370" s="2"/>
      <c r="E370" s="2"/>
    </row>
    <row r="371" spans="2:5" x14ac:dyDescent="0.4">
      <c r="B371" s="2"/>
      <c r="C371" s="2"/>
      <c r="D371" s="2"/>
      <c r="E371" s="2"/>
    </row>
    <row r="372" spans="2:5" x14ac:dyDescent="0.4">
      <c r="B372" s="2"/>
      <c r="C372" s="2"/>
      <c r="D372" s="2"/>
      <c r="E372" s="2"/>
    </row>
    <row r="373" spans="2:5" x14ac:dyDescent="0.4">
      <c r="B373" s="2"/>
      <c r="C373" s="2"/>
      <c r="D373" s="2"/>
      <c r="E373" s="2"/>
    </row>
    <row r="374" spans="2:5" x14ac:dyDescent="0.4">
      <c r="B374" s="2"/>
      <c r="C374" s="2"/>
      <c r="D374" s="2"/>
      <c r="E374" s="2"/>
    </row>
    <row r="375" spans="2:5" x14ac:dyDescent="0.4">
      <c r="B375" s="2"/>
      <c r="C375" s="2"/>
      <c r="D375" s="2"/>
      <c r="E375" s="2"/>
    </row>
    <row r="376" spans="2:5" x14ac:dyDescent="0.4">
      <c r="B376" s="2"/>
      <c r="C376" s="2"/>
      <c r="D376" s="2"/>
      <c r="E376" s="2"/>
    </row>
    <row r="377" spans="2:5" x14ac:dyDescent="0.4">
      <c r="B377" s="2"/>
      <c r="C377" s="2"/>
      <c r="D377" s="2"/>
      <c r="E377" s="2"/>
    </row>
    <row r="378" spans="2:5" x14ac:dyDescent="0.4">
      <c r="B378" s="2"/>
      <c r="C378" s="2"/>
      <c r="D378" s="2"/>
      <c r="E378" s="2"/>
    </row>
    <row r="379" spans="2:5" x14ac:dyDescent="0.4">
      <c r="B379" s="2"/>
      <c r="C379" s="2"/>
      <c r="D379" s="2"/>
      <c r="E379" s="2"/>
    </row>
    <row r="380" spans="2:5" x14ac:dyDescent="0.4">
      <c r="B380" s="2"/>
      <c r="C380" s="2"/>
      <c r="D380" s="2"/>
      <c r="E380" s="2"/>
    </row>
    <row r="381" spans="2:5" x14ac:dyDescent="0.4">
      <c r="B381" s="2"/>
      <c r="C381" s="2"/>
      <c r="D381" s="2"/>
      <c r="E381" s="2"/>
    </row>
    <row r="382" spans="2:5" x14ac:dyDescent="0.4">
      <c r="B382" s="2"/>
      <c r="C382" s="2"/>
      <c r="D382" s="2"/>
      <c r="E382" s="2"/>
    </row>
    <row r="383" spans="2:5" x14ac:dyDescent="0.4">
      <c r="B383" s="2"/>
      <c r="C383" s="2"/>
      <c r="D383" s="2"/>
      <c r="E383" s="2"/>
    </row>
    <row r="384" spans="2:5" x14ac:dyDescent="0.4">
      <c r="B384" s="2"/>
      <c r="C384" s="2"/>
      <c r="D384" s="2"/>
      <c r="E384" s="2"/>
    </row>
    <row r="385" spans="2:5" x14ac:dyDescent="0.4">
      <c r="B385" s="2"/>
      <c r="C385" s="2"/>
      <c r="D385" s="2"/>
      <c r="E385" s="2"/>
    </row>
    <row r="386" spans="2:5" x14ac:dyDescent="0.4">
      <c r="B386" s="2"/>
      <c r="C386" s="2"/>
      <c r="D386" s="2"/>
      <c r="E386" s="2"/>
    </row>
    <row r="387" spans="2:5" x14ac:dyDescent="0.4">
      <c r="B387" s="2"/>
      <c r="C387" s="2"/>
      <c r="D387" s="2"/>
      <c r="E387" s="2"/>
    </row>
    <row r="388" spans="2:5" x14ac:dyDescent="0.4">
      <c r="B388" s="2"/>
      <c r="C388" s="2"/>
      <c r="D388" s="2"/>
      <c r="E388" s="2"/>
    </row>
    <row r="389" spans="2:5" x14ac:dyDescent="0.4">
      <c r="B389" s="2"/>
      <c r="C389" s="2"/>
      <c r="D389" s="2"/>
      <c r="E389" s="2"/>
    </row>
    <row r="390" spans="2:5" x14ac:dyDescent="0.4">
      <c r="B390" s="2"/>
      <c r="C390" s="2"/>
      <c r="D390" s="2"/>
      <c r="E390" s="2"/>
    </row>
    <row r="391" spans="2:5" x14ac:dyDescent="0.4">
      <c r="B391" s="2"/>
      <c r="C391" s="2"/>
      <c r="D391" s="2"/>
      <c r="E391" s="2"/>
    </row>
    <row r="392" spans="2:5" x14ac:dyDescent="0.4">
      <c r="B392" s="2"/>
      <c r="C392" s="2"/>
      <c r="D392" s="2"/>
      <c r="E392" s="2"/>
    </row>
    <row r="393" spans="2:5" x14ac:dyDescent="0.4">
      <c r="B393" s="2"/>
      <c r="C393" s="2"/>
      <c r="D393" s="2"/>
      <c r="E393" s="2"/>
    </row>
    <row r="394" spans="2:5" x14ac:dyDescent="0.4">
      <c r="B394" s="2"/>
      <c r="C394" s="2"/>
      <c r="D394" s="2"/>
      <c r="E394" s="2"/>
    </row>
    <row r="395" spans="2:5" x14ac:dyDescent="0.4">
      <c r="B395" s="2"/>
      <c r="C395" s="2"/>
      <c r="D395" s="2"/>
      <c r="E395" s="2"/>
    </row>
    <row r="396" spans="2:5" x14ac:dyDescent="0.4">
      <c r="B396" s="2"/>
      <c r="C396" s="2"/>
      <c r="D396" s="2"/>
      <c r="E396" s="2"/>
    </row>
    <row r="397" spans="2:5" x14ac:dyDescent="0.4">
      <c r="B397" s="2"/>
      <c r="C397" s="2"/>
      <c r="D397" s="2"/>
      <c r="E397" s="2"/>
    </row>
    <row r="398" spans="2:5" x14ac:dyDescent="0.4">
      <c r="B398" s="2"/>
      <c r="C398" s="2"/>
      <c r="D398" s="2"/>
      <c r="E398" s="2"/>
    </row>
    <row r="399" spans="2:5" x14ac:dyDescent="0.4">
      <c r="B399" s="2"/>
      <c r="C399" s="2"/>
      <c r="D399" s="2"/>
      <c r="E399" s="2"/>
    </row>
    <row r="400" spans="2:5" x14ac:dyDescent="0.4">
      <c r="B400" s="2"/>
      <c r="C400" s="2"/>
      <c r="D400" s="2"/>
      <c r="E400" s="2"/>
    </row>
    <row r="401" spans="2:5" x14ac:dyDescent="0.4">
      <c r="B401" s="2"/>
      <c r="C401" s="2"/>
      <c r="D401" s="2"/>
      <c r="E401" s="2"/>
    </row>
    <row r="402" spans="2:5" x14ac:dyDescent="0.4">
      <c r="B402" s="2"/>
      <c r="C402" s="2"/>
      <c r="D402" s="2"/>
      <c r="E402" s="2"/>
    </row>
    <row r="403" spans="2:5" x14ac:dyDescent="0.4">
      <c r="B403" s="2"/>
      <c r="C403" s="2"/>
      <c r="D403" s="2"/>
      <c r="E403" s="2"/>
    </row>
  </sheetData>
  <mergeCells count="4">
    <mergeCell ref="A3:P3"/>
    <mergeCell ref="R3:AC3"/>
    <mergeCell ref="AE3:AJ3"/>
    <mergeCell ref="AL3:BJ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379"/>
  <sheetViews>
    <sheetView zoomScale="80" zoomScaleNormal="80" workbookViewId="0">
      <pane ySplit="5" topLeftCell="A6" activePane="bottomLeft" state="frozen"/>
      <selection pane="bottomLeft"/>
    </sheetView>
  </sheetViews>
  <sheetFormatPr defaultRowHeight="14.6" x14ac:dyDescent="0.4"/>
  <cols>
    <col min="1" max="1" width="12.3046875" style="1" customWidth="1"/>
    <col min="2" max="2" width="7.765625" style="1" customWidth="1"/>
    <col min="3" max="3" width="11.61328125" style="1" bestFit="1" customWidth="1"/>
    <col min="4" max="4" width="12.15234375" style="1" bestFit="1" customWidth="1"/>
    <col min="5" max="5" width="13.765625" style="1" bestFit="1" customWidth="1"/>
    <col min="6" max="6" width="11.84375" customWidth="1"/>
    <col min="7" max="7" width="9.3046875" bestFit="1" customWidth="1"/>
    <col min="8" max="8" width="10.765625" customWidth="1"/>
    <col min="11" max="11" width="15.3046875" bestFit="1" customWidth="1"/>
    <col min="12" max="12" width="12.61328125" customWidth="1"/>
    <col min="13" max="13" width="16.4609375" customWidth="1"/>
    <col min="14" max="14" width="18.84375" customWidth="1"/>
    <col min="15" max="15" width="19.69140625" customWidth="1"/>
    <col min="16" max="17" width="8.4609375" customWidth="1"/>
    <col min="18" max="20" width="15" bestFit="1" customWidth="1"/>
    <col min="21" max="21" width="18.07421875" style="18" bestFit="1" customWidth="1"/>
    <col min="22" max="22" width="18.23046875" bestFit="1" customWidth="1"/>
    <col min="23" max="23" width="17.3046875" bestFit="1" customWidth="1"/>
    <col min="24" max="25" width="15" bestFit="1" customWidth="1"/>
    <col min="26" max="26" width="15.15234375" customWidth="1"/>
    <col min="27" max="27" width="15.15234375" style="5" customWidth="1"/>
    <col min="28" max="32" width="15" style="5" bestFit="1" customWidth="1"/>
    <col min="33" max="33" width="9.23046875" style="5"/>
    <col min="35" max="35" width="13.765625" customWidth="1"/>
    <col min="36" max="36" width="13.23046875" customWidth="1"/>
    <col min="37" max="37" width="13.69140625" customWidth="1"/>
    <col min="38" max="38" width="13.15234375" customWidth="1"/>
    <col min="39" max="39" width="17.07421875" bestFit="1" customWidth="1"/>
    <col min="40" max="40" width="9.4609375" bestFit="1" customWidth="1"/>
    <col min="41" max="42" width="9.4609375" customWidth="1"/>
    <col min="43" max="43" width="18.765625" customWidth="1"/>
    <col min="44" max="46" width="9.4609375" customWidth="1"/>
    <col min="47" max="47" width="14.921875" customWidth="1"/>
    <col min="48" max="48" width="14.69140625" bestFit="1" customWidth="1"/>
    <col min="49" max="52" width="9.4609375" bestFit="1" customWidth="1"/>
    <col min="53" max="54" width="14" customWidth="1"/>
    <col min="55" max="55" width="14.69140625" bestFit="1" customWidth="1"/>
  </cols>
  <sheetData>
    <row r="2" spans="1:55" x14ac:dyDescent="0.4">
      <c r="A2" s="46" t="s">
        <v>58</v>
      </c>
    </row>
    <row r="3" spans="1:55" ht="14.6" customHeight="1" x14ac:dyDescent="0.4">
      <c r="A3" s="96" t="s">
        <v>71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7"/>
      <c r="R3" s="93" t="s">
        <v>160</v>
      </c>
      <c r="S3" s="93"/>
      <c r="T3" s="93"/>
      <c r="U3" s="93"/>
      <c r="V3" s="93"/>
      <c r="W3" s="93"/>
      <c r="X3" s="93"/>
      <c r="Y3" s="93"/>
      <c r="Z3" s="94"/>
      <c r="AB3" s="95" t="s">
        <v>65</v>
      </c>
      <c r="AC3" s="95"/>
      <c r="AD3" s="95"/>
      <c r="AE3" s="95"/>
      <c r="AF3" s="95"/>
      <c r="AH3" s="92" t="s">
        <v>66</v>
      </c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</row>
    <row r="4" spans="1:55" s="56" customFormat="1" ht="43.85" customHeight="1" x14ac:dyDescent="0.4">
      <c r="A4" s="56" t="s">
        <v>0</v>
      </c>
      <c r="B4" s="56" t="s">
        <v>5</v>
      </c>
      <c r="C4" s="56" t="s">
        <v>72</v>
      </c>
      <c r="D4" s="56" t="s">
        <v>3</v>
      </c>
      <c r="E4" s="56" t="s">
        <v>4</v>
      </c>
      <c r="F4" s="56" t="s">
        <v>7</v>
      </c>
      <c r="G4" s="56" t="s">
        <v>8</v>
      </c>
      <c r="H4" s="56" t="s">
        <v>9</v>
      </c>
      <c r="I4" s="56" t="s">
        <v>11</v>
      </c>
      <c r="J4" s="56" t="s">
        <v>124</v>
      </c>
      <c r="K4" s="56" t="s">
        <v>13</v>
      </c>
      <c r="L4" s="56" t="s">
        <v>14</v>
      </c>
      <c r="M4" s="56" t="s">
        <v>69</v>
      </c>
      <c r="N4" s="56" t="s">
        <v>15</v>
      </c>
      <c r="O4" s="56" t="s">
        <v>70</v>
      </c>
      <c r="P4" s="56" t="s">
        <v>19</v>
      </c>
      <c r="R4" s="56" t="s">
        <v>74</v>
      </c>
      <c r="S4" s="56" t="s">
        <v>143</v>
      </c>
      <c r="T4" s="56" t="s">
        <v>125</v>
      </c>
      <c r="U4" s="57" t="s">
        <v>52</v>
      </c>
      <c r="V4" s="56" t="s">
        <v>53</v>
      </c>
      <c r="W4" s="56" t="s">
        <v>79</v>
      </c>
      <c r="X4" s="56" t="s">
        <v>127</v>
      </c>
      <c r="Y4" s="56" t="s">
        <v>129</v>
      </c>
      <c r="Z4" s="56" t="s">
        <v>130</v>
      </c>
      <c r="AB4" s="56" t="s">
        <v>74</v>
      </c>
      <c r="AC4" s="56" t="s">
        <v>146</v>
      </c>
      <c r="AD4" s="56" t="s">
        <v>125</v>
      </c>
      <c r="AE4" s="56" t="s">
        <v>127</v>
      </c>
      <c r="AF4" s="56" t="s">
        <v>129</v>
      </c>
      <c r="AH4" s="56" t="s">
        <v>0</v>
      </c>
      <c r="AI4" s="56" t="s">
        <v>21</v>
      </c>
      <c r="AJ4" s="56" t="s">
        <v>22</v>
      </c>
      <c r="AK4" s="56" t="s">
        <v>23</v>
      </c>
      <c r="AL4" s="56" t="s">
        <v>24</v>
      </c>
      <c r="AM4" s="56" t="s">
        <v>26</v>
      </c>
      <c r="AN4" s="56" t="s">
        <v>33</v>
      </c>
      <c r="AO4" s="56" t="s">
        <v>147</v>
      </c>
      <c r="AP4" s="56" t="s">
        <v>132</v>
      </c>
      <c r="AQ4" s="56" t="s">
        <v>27</v>
      </c>
      <c r="AR4" s="56" t="s">
        <v>34</v>
      </c>
      <c r="AS4" s="56" t="s">
        <v>148</v>
      </c>
      <c r="AT4" s="56" t="s">
        <v>133</v>
      </c>
      <c r="AU4" s="56" t="s">
        <v>84</v>
      </c>
      <c r="AV4" s="56" t="s">
        <v>85</v>
      </c>
      <c r="AW4" s="56" t="s">
        <v>134</v>
      </c>
      <c r="AX4" s="56" t="s">
        <v>135</v>
      </c>
      <c r="AY4" s="56" t="s">
        <v>136</v>
      </c>
      <c r="AZ4" s="56" t="s">
        <v>137</v>
      </c>
      <c r="BA4" s="56" t="s">
        <v>84</v>
      </c>
      <c r="BB4" s="56" t="s">
        <v>49</v>
      </c>
      <c r="BC4" s="56" t="s">
        <v>85</v>
      </c>
    </row>
    <row r="5" spans="1:55" s="3" customFormat="1" ht="14.6" customHeight="1" x14ac:dyDescent="0.4">
      <c r="A5" s="71"/>
      <c r="B5" s="71" t="s">
        <v>10</v>
      </c>
      <c r="C5" s="71" t="s">
        <v>1</v>
      </c>
      <c r="D5" s="71" t="s">
        <v>2</v>
      </c>
      <c r="E5" s="71" t="s">
        <v>2</v>
      </c>
      <c r="F5" s="71"/>
      <c r="G5" s="71"/>
      <c r="H5" s="71" t="s">
        <v>6</v>
      </c>
      <c r="I5" s="71" t="s">
        <v>12</v>
      </c>
      <c r="J5" s="71"/>
      <c r="K5" s="71" t="s">
        <v>17</v>
      </c>
      <c r="L5" s="71" t="s">
        <v>18</v>
      </c>
      <c r="M5" s="71" t="s">
        <v>18</v>
      </c>
      <c r="N5" s="71" t="s">
        <v>16</v>
      </c>
      <c r="O5" s="71" t="s">
        <v>28</v>
      </c>
      <c r="P5" s="71" t="s">
        <v>20</v>
      </c>
      <c r="Q5" s="71"/>
      <c r="R5" s="71" t="s">
        <v>28</v>
      </c>
      <c r="S5" s="71" t="s">
        <v>28</v>
      </c>
      <c r="T5" s="71" t="s">
        <v>28</v>
      </c>
      <c r="U5" s="72" t="s">
        <v>1</v>
      </c>
      <c r="V5" s="71" t="s">
        <v>16</v>
      </c>
      <c r="W5" s="71" t="s">
        <v>28</v>
      </c>
      <c r="X5" s="71" t="s">
        <v>28</v>
      </c>
      <c r="Y5" s="71" t="s">
        <v>28</v>
      </c>
      <c r="Z5" s="71" t="s">
        <v>28</v>
      </c>
      <c r="AA5" s="65"/>
      <c r="AB5" s="71" t="s">
        <v>29</v>
      </c>
      <c r="AC5" s="71" t="s">
        <v>30</v>
      </c>
      <c r="AD5" s="71" t="s">
        <v>31</v>
      </c>
      <c r="AE5" s="71" t="s">
        <v>32</v>
      </c>
      <c r="AF5" s="71" t="s">
        <v>131</v>
      </c>
      <c r="AG5" s="71"/>
      <c r="AH5" s="71"/>
      <c r="AI5" s="71" t="s">
        <v>1</v>
      </c>
      <c r="AJ5" s="71" t="s">
        <v>1</v>
      </c>
      <c r="AK5" s="71" t="s">
        <v>1</v>
      </c>
      <c r="AL5" s="71" t="s">
        <v>1</v>
      </c>
      <c r="AM5" s="71" t="s">
        <v>25</v>
      </c>
      <c r="AN5" s="71" t="s">
        <v>1</v>
      </c>
      <c r="AO5" s="71" t="s">
        <v>1</v>
      </c>
      <c r="AP5" s="71" t="s">
        <v>1</v>
      </c>
      <c r="AQ5" s="71" t="s">
        <v>25</v>
      </c>
      <c r="AR5" s="71" t="s">
        <v>1</v>
      </c>
      <c r="AS5" s="71" t="s">
        <v>1</v>
      </c>
      <c r="AT5" s="71" t="s">
        <v>1</v>
      </c>
      <c r="AU5" s="71" t="s">
        <v>18</v>
      </c>
      <c r="AV5" s="71" t="s">
        <v>18</v>
      </c>
      <c r="AW5" s="71" t="s">
        <v>1</v>
      </c>
      <c r="AX5" s="71" t="s">
        <v>1</v>
      </c>
      <c r="AY5" s="71" t="s">
        <v>1</v>
      </c>
      <c r="AZ5" s="71" t="s">
        <v>1</v>
      </c>
      <c r="BA5" s="71" t="s">
        <v>18</v>
      </c>
      <c r="BB5" s="71" t="s">
        <v>18</v>
      </c>
      <c r="BC5" s="71" t="s">
        <v>18</v>
      </c>
    </row>
    <row r="6" spans="1:55" x14ac:dyDescent="0.4">
      <c r="A6" s="1">
        <v>4</v>
      </c>
      <c r="B6" s="2">
        <v>2.4300000000000002</v>
      </c>
      <c r="C6" s="2">
        <v>2.82</v>
      </c>
      <c r="D6" s="2">
        <v>2100</v>
      </c>
      <c r="E6" s="2">
        <v>2098.63</v>
      </c>
      <c r="K6" s="22"/>
      <c r="L6" s="23"/>
      <c r="M6" s="23"/>
      <c r="N6" s="21"/>
      <c r="O6" s="21"/>
      <c r="R6" s="27">
        <v>9.8879427309958259E-2</v>
      </c>
      <c r="S6" s="27">
        <v>9.8879427309958259E-2</v>
      </c>
      <c r="T6" s="27">
        <v>9.8879427309958259E-2</v>
      </c>
      <c r="V6" s="4"/>
      <c r="W6" s="27"/>
      <c r="X6" s="27">
        <v>1.4401289331743455E-2</v>
      </c>
      <c r="Y6" s="28"/>
      <c r="Z6" s="28"/>
      <c r="AB6" s="77">
        <v>0.10703027208268111</v>
      </c>
      <c r="AC6" s="77">
        <v>0.1304693044393089</v>
      </c>
      <c r="AD6" s="77">
        <v>0.1590413540921147</v>
      </c>
      <c r="AE6" s="77">
        <v>2.8236262822963726E-2</v>
      </c>
      <c r="AF6" s="28"/>
      <c r="AH6" s="30">
        <v>4</v>
      </c>
      <c r="AI6" s="31">
        <v>2.81853</v>
      </c>
      <c r="AJ6" s="31">
        <v>0</v>
      </c>
      <c r="AK6" s="31">
        <v>0</v>
      </c>
      <c r="AL6" s="31">
        <v>0</v>
      </c>
      <c r="AM6" s="32">
        <v>84.555899999999994</v>
      </c>
      <c r="AN6" s="32">
        <v>2.81853</v>
      </c>
      <c r="AO6" s="32">
        <v>2.81853</v>
      </c>
      <c r="AP6" s="32">
        <v>2.81853</v>
      </c>
      <c r="AQ6" s="32">
        <v>148.5</v>
      </c>
      <c r="AR6" s="32">
        <v>4.95</v>
      </c>
      <c r="AS6" s="32">
        <v>4.95</v>
      </c>
      <c r="AT6" s="32">
        <v>4.95</v>
      </c>
      <c r="AU6" s="27">
        <v>8.3608389676781005</v>
      </c>
      <c r="AV6" s="33"/>
      <c r="AW6" s="32">
        <v>2.81853</v>
      </c>
      <c r="AX6" s="32">
        <v>0</v>
      </c>
      <c r="AY6" s="32">
        <v>4.9454361000000002</v>
      </c>
      <c r="AZ6" s="32">
        <v>4.9454361000000002</v>
      </c>
      <c r="BA6" s="27">
        <v>0.40590466020198884</v>
      </c>
      <c r="BB6" s="27">
        <v>0.40590466020198884</v>
      </c>
    </row>
    <row r="7" spans="1:55" x14ac:dyDescent="0.4">
      <c r="A7" s="1">
        <v>51</v>
      </c>
      <c r="B7" s="2">
        <v>87.23</v>
      </c>
      <c r="C7" s="2">
        <v>3.38</v>
      </c>
      <c r="D7" s="2">
        <v>2098.63</v>
      </c>
      <c r="E7" s="2">
        <v>2049.2800000000002</v>
      </c>
      <c r="K7" s="22"/>
      <c r="L7" s="23"/>
      <c r="M7" s="23"/>
      <c r="N7" s="21"/>
      <c r="O7" s="21"/>
      <c r="R7" s="27">
        <v>3.5494866025710539</v>
      </c>
      <c r="S7" s="27">
        <v>2.9560106235377122</v>
      </c>
      <c r="T7" s="27">
        <v>2.9560106235377122</v>
      </c>
      <c r="V7" s="4"/>
      <c r="W7" s="27"/>
      <c r="X7" s="27">
        <v>0.43052802201036477</v>
      </c>
      <c r="Y7" s="27">
        <v>2.5749204688052854</v>
      </c>
      <c r="Z7" s="27">
        <v>2.6275671388868753</v>
      </c>
      <c r="AB7" s="77">
        <v>3.8420784501120475</v>
      </c>
      <c r="AC7" s="77">
        <v>3.9003932411462499</v>
      </c>
      <c r="AD7" s="77">
        <v>4.7545575967425426</v>
      </c>
      <c r="AE7" s="77">
        <v>0.84412597386956856</v>
      </c>
      <c r="AF7" s="77">
        <v>6.2800250973009684</v>
      </c>
      <c r="AH7" s="30">
        <v>51</v>
      </c>
      <c r="AI7" s="31">
        <v>2.81853</v>
      </c>
      <c r="AJ7" s="31">
        <v>0.56587410000000005</v>
      </c>
      <c r="AK7" s="31">
        <v>0</v>
      </c>
      <c r="AL7" s="31">
        <v>0</v>
      </c>
      <c r="AM7" s="32">
        <v>95.873381999999992</v>
      </c>
      <c r="AN7" s="32">
        <v>2.81853</v>
      </c>
      <c r="AO7" s="32">
        <v>3.3844041000000002</v>
      </c>
      <c r="AP7" s="32">
        <v>3.3844041000000002</v>
      </c>
      <c r="AQ7" s="32">
        <v>148.5</v>
      </c>
      <c r="AR7" s="32">
        <v>4.95</v>
      </c>
      <c r="AS7" s="32">
        <v>4.95</v>
      </c>
      <c r="AT7" s="32">
        <v>4.95</v>
      </c>
      <c r="AU7" s="27">
        <v>300.13003421833776</v>
      </c>
      <c r="AV7" s="33"/>
      <c r="AW7" s="32">
        <v>3.3844041000000002</v>
      </c>
      <c r="AX7" s="32">
        <v>0.56587410000000005</v>
      </c>
      <c r="AY7" s="32">
        <v>4.9454361000000002</v>
      </c>
      <c r="AZ7" s="32">
        <v>4.9454361000000002</v>
      </c>
      <c r="BA7" s="27">
        <v>29.14161605713538</v>
      </c>
      <c r="BB7" s="27">
        <v>29.439529927639548</v>
      </c>
    </row>
    <row r="8" spans="1:55" x14ac:dyDescent="0.4">
      <c r="A8" s="1">
        <v>27</v>
      </c>
      <c r="B8" s="2">
        <v>31.62</v>
      </c>
      <c r="C8" s="1">
        <v>4.95</v>
      </c>
      <c r="D8" s="2">
        <v>2049.2800000000002</v>
      </c>
      <c r="E8" s="2">
        <v>2031.4</v>
      </c>
      <c r="K8" s="22"/>
      <c r="L8" s="23"/>
      <c r="M8" s="23"/>
      <c r="N8" s="21"/>
      <c r="O8" s="21"/>
      <c r="R8" s="27">
        <v>1.2866532886999507</v>
      </c>
      <c r="S8" s="27">
        <v>1.0715241994298113</v>
      </c>
      <c r="T8" s="27">
        <v>1.0715241994298113</v>
      </c>
      <c r="V8" s="4"/>
      <c r="W8" s="27"/>
      <c r="X8" s="27">
        <v>0.10680093007915567</v>
      </c>
      <c r="Y8" s="27">
        <v>0.24833121458772076</v>
      </c>
      <c r="Z8" s="27">
        <v>0.2534085797660815</v>
      </c>
      <c r="AB8" s="77">
        <v>1.3927148984585911</v>
      </c>
      <c r="AC8" s="77">
        <v>1.4138534252555817</v>
      </c>
      <c r="AD8" s="77">
        <v>1.723479436077028</v>
      </c>
      <c r="AE8" s="77">
        <v>0.20940202380385955</v>
      </c>
      <c r="AF8" s="77">
        <v>0.60565997239429681</v>
      </c>
      <c r="AH8" s="30">
        <v>27</v>
      </c>
      <c r="AI8" s="31">
        <v>2.81853</v>
      </c>
      <c r="AJ8" s="31">
        <v>0.56587410000000005</v>
      </c>
      <c r="AK8" s="31">
        <v>0</v>
      </c>
      <c r="AL8" s="31">
        <v>1.561032</v>
      </c>
      <c r="AM8" s="32">
        <v>95.873381999999992</v>
      </c>
      <c r="AN8" s="32">
        <v>2.81853</v>
      </c>
      <c r="AO8" s="32">
        <v>3.3844041000000002</v>
      </c>
      <c r="AP8" s="32">
        <v>3.3844041000000002</v>
      </c>
      <c r="AQ8" s="32">
        <v>148.5</v>
      </c>
      <c r="AR8" s="32">
        <v>4.95</v>
      </c>
      <c r="AS8" s="32">
        <v>4.95</v>
      </c>
      <c r="AT8" s="32">
        <v>4.95</v>
      </c>
      <c r="AU8" s="27">
        <v>108.79412681398414</v>
      </c>
      <c r="AV8" s="33"/>
      <c r="AW8" s="32">
        <v>4.9454361000000002</v>
      </c>
      <c r="AX8" s="32">
        <v>2.1269061000000002</v>
      </c>
      <c r="AY8" s="32">
        <v>4.9454361000000002</v>
      </c>
      <c r="AZ8" s="32">
        <v>4.9454361000000002</v>
      </c>
      <c r="BA8" s="27">
        <v>10.563543502540647</v>
      </c>
      <c r="BB8" s="27">
        <v>10.671534292238476</v>
      </c>
    </row>
    <row r="9" spans="1:55" s="10" customFormat="1" x14ac:dyDescent="0.4">
      <c r="A9" s="8" t="s">
        <v>59</v>
      </c>
      <c r="B9" s="9">
        <v>121.28000000000002</v>
      </c>
      <c r="C9" s="9">
        <v>4.95</v>
      </c>
      <c r="D9" s="9">
        <v>2100</v>
      </c>
      <c r="E9" s="9">
        <v>2031.4</v>
      </c>
      <c r="F9" s="10">
        <v>2026</v>
      </c>
      <c r="G9" s="10">
        <v>2030</v>
      </c>
      <c r="H9" s="8">
        <v>30</v>
      </c>
      <c r="I9" s="10">
        <v>20</v>
      </c>
      <c r="J9" s="10">
        <v>3</v>
      </c>
      <c r="K9" s="11">
        <v>106837.7368</v>
      </c>
      <c r="L9" s="12">
        <v>259.1456</v>
      </c>
      <c r="M9" s="12">
        <v>55.263599999999997</v>
      </c>
      <c r="N9" s="13">
        <v>2.1172</v>
      </c>
      <c r="O9" s="13">
        <v>2.81</v>
      </c>
      <c r="P9" s="17">
        <v>40.426666666666669</v>
      </c>
      <c r="R9" s="37"/>
      <c r="S9" s="37"/>
      <c r="T9" s="49"/>
      <c r="U9" s="14">
        <v>4.9454361000000002</v>
      </c>
      <c r="V9" s="13">
        <v>0.37240000000000001</v>
      </c>
      <c r="W9" s="13">
        <v>0.40964000000000006</v>
      </c>
      <c r="X9" s="37"/>
      <c r="Y9" s="37"/>
      <c r="Z9" s="37"/>
      <c r="AA9" s="37"/>
      <c r="AB9" s="49"/>
      <c r="AC9" s="49"/>
      <c r="AD9" s="49"/>
      <c r="AE9" s="49"/>
      <c r="AF9" s="49"/>
      <c r="AG9" s="38"/>
      <c r="AH9" s="38"/>
      <c r="AI9" s="47"/>
      <c r="AJ9" s="47"/>
      <c r="AK9" s="47"/>
      <c r="AL9" s="47"/>
      <c r="AM9" s="39"/>
      <c r="AN9" s="39"/>
      <c r="AO9" s="39"/>
      <c r="AP9" s="39"/>
      <c r="AQ9" s="39"/>
      <c r="AR9" s="39"/>
      <c r="AS9" s="39"/>
      <c r="AT9" s="39"/>
      <c r="AU9" s="20">
        <v>417.28499999999997</v>
      </c>
      <c r="AV9" s="20">
        <v>417.28500000000003</v>
      </c>
      <c r="AW9" s="48"/>
      <c r="AX9" s="48"/>
      <c r="AY9" s="48"/>
      <c r="AZ9" s="48"/>
      <c r="BA9" s="13">
        <v>40.111064219878017</v>
      </c>
      <c r="BB9" s="20">
        <v>40.516968880080015</v>
      </c>
      <c r="BC9" s="20">
        <v>40.516968880080015</v>
      </c>
    </row>
    <row r="10" spans="1:55" x14ac:dyDescent="0.4">
      <c r="A10" s="1">
        <v>52</v>
      </c>
      <c r="B10" s="2">
        <v>88.94</v>
      </c>
      <c r="C10" s="2">
        <v>8.85</v>
      </c>
      <c r="D10" s="2">
        <v>2031.4</v>
      </c>
      <c r="E10" s="2">
        <v>1981.09</v>
      </c>
      <c r="K10" s="22"/>
      <c r="L10" s="23"/>
      <c r="M10" s="23"/>
      <c r="N10" s="21"/>
      <c r="O10" s="21"/>
      <c r="R10" s="27">
        <v>5.3685147489629408</v>
      </c>
      <c r="S10" s="27">
        <v>2.0764859189681117</v>
      </c>
      <c r="T10" s="27">
        <v>2.0764859189681117</v>
      </c>
      <c r="V10" s="4"/>
      <c r="W10" s="27"/>
      <c r="X10" s="27">
        <v>0.45444078787911607</v>
      </c>
      <c r="Y10" s="27">
        <v>0.6668726556399398</v>
      </c>
      <c r="Z10" s="28"/>
      <c r="AB10" s="77">
        <v>5.8110530157118134</v>
      </c>
      <c r="AC10" s="77">
        <v>2.7398790718775157</v>
      </c>
      <c r="AD10" s="77">
        <v>3.3398973000791048</v>
      </c>
      <c r="AE10" s="77">
        <v>0.89101116076778331</v>
      </c>
      <c r="AF10" s="77">
        <v>1.5938610862277469</v>
      </c>
      <c r="AH10" s="30">
        <v>52</v>
      </c>
      <c r="AI10" s="31">
        <v>2.81853</v>
      </c>
      <c r="AJ10" s="31">
        <v>4.4684540999999998</v>
      </c>
      <c r="AK10" s="31">
        <v>0</v>
      </c>
      <c r="AL10" s="31">
        <v>1.561032</v>
      </c>
      <c r="AM10" s="32">
        <v>173.924982</v>
      </c>
      <c r="AN10" s="32">
        <v>2.81853</v>
      </c>
      <c r="AO10" s="32">
        <v>7.2869840999999997</v>
      </c>
      <c r="AP10" s="32">
        <v>7.2869840999999997</v>
      </c>
      <c r="AQ10" s="32">
        <v>422.1</v>
      </c>
      <c r="AR10" s="32">
        <v>14.07</v>
      </c>
      <c r="AS10" s="32">
        <v>14.07</v>
      </c>
      <c r="AT10" s="32">
        <v>14.07</v>
      </c>
      <c r="AU10" s="27">
        <v>453.93959626183556</v>
      </c>
      <c r="AV10" s="33"/>
      <c r="AW10" s="32">
        <v>8.8480160999999988</v>
      </c>
      <c r="AX10" s="32">
        <v>6.0294860999999997</v>
      </c>
      <c r="AY10" s="32">
        <v>14.070968999999998</v>
      </c>
      <c r="AZ10" s="32">
        <v>14.070968999999998</v>
      </c>
      <c r="BA10" s="27">
        <v>80.417988153022065</v>
      </c>
      <c r="BB10" s="27"/>
    </row>
    <row r="11" spans="1:55" x14ac:dyDescent="0.4">
      <c r="A11" s="1">
        <v>58</v>
      </c>
      <c r="B11" s="2">
        <v>129.38</v>
      </c>
      <c r="C11" s="2">
        <v>12.75</v>
      </c>
      <c r="D11" s="2">
        <v>1981.09</v>
      </c>
      <c r="E11" s="2">
        <v>1907.9</v>
      </c>
      <c r="K11" s="22"/>
      <c r="L11" s="23"/>
      <c r="M11" s="23"/>
      <c r="N11" s="21"/>
      <c r="O11" s="21"/>
      <c r="R11" s="27">
        <v>7.8095169577335861</v>
      </c>
      <c r="S11" s="27">
        <v>1.9671327349454881</v>
      </c>
      <c r="T11" s="27">
        <v>1.9671327349454881</v>
      </c>
      <c r="V11" s="4"/>
      <c r="W11" s="27"/>
      <c r="X11" s="27">
        <v>0.4587359131721499</v>
      </c>
      <c r="Y11" s="27">
        <v>0.58891637314241729</v>
      </c>
      <c r="Z11" s="28"/>
      <c r="AB11" s="77">
        <v>8.4532723091161941</v>
      </c>
      <c r="AC11" s="77">
        <v>2.5955898678863574</v>
      </c>
      <c r="AD11" s="77">
        <v>3.164009565548398</v>
      </c>
      <c r="AE11" s="77">
        <v>0.89943250998436619</v>
      </c>
      <c r="AF11" s="77">
        <v>1.4075414282706442</v>
      </c>
      <c r="AH11" s="30">
        <v>58</v>
      </c>
      <c r="AI11" s="31">
        <v>2.81853</v>
      </c>
      <c r="AJ11" s="31">
        <v>8.3710340999999993</v>
      </c>
      <c r="AK11" s="31">
        <v>0</v>
      </c>
      <c r="AL11" s="31">
        <v>1.561032</v>
      </c>
      <c r="AM11" s="32">
        <v>251.97658200000001</v>
      </c>
      <c r="AN11" s="32">
        <v>2.81853</v>
      </c>
      <c r="AO11" s="32">
        <v>11.189564099999998</v>
      </c>
      <c r="AP11" s="32">
        <v>11.189564099999998</v>
      </c>
      <c r="AQ11" s="32">
        <v>422.1</v>
      </c>
      <c r="AR11" s="32">
        <v>14.07</v>
      </c>
      <c r="AS11" s="32">
        <v>14.07</v>
      </c>
      <c r="AT11" s="32">
        <v>14.07</v>
      </c>
      <c r="AU11" s="27">
        <v>660.3407349264254</v>
      </c>
      <c r="AV11" s="33"/>
      <c r="AW11" s="32">
        <v>12.750596099999999</v>
      </c>
      <c r="AX11" s="32">
        <v>9.9320661000000001</v>
      </c>
      <c r="AY11" s="32">
        <v>14.070968999999998</v>
      </c>
      <c r="AZ11" s="32">
        <v>14.070968999999998</v>
      </c>
      <c r="BA11" s="27">
        <v>116.98312690845506</v>
      </c>
      <c r="BB11" s="27"/>
    </row>
    <row r="12" spans="1:55" x14ac:dyDescent="0.4">
      <c r="A12" s="1">
        <v>22</v>
      </c>
      <c r="B12" s="2">
        <v>25.65</v>
      </c>
      <c r="C12" s="2">
        <v>14.07</v>
      </c>
      <c r="D12" s="2">
        <v>1907.9</v>
      </c>
      <c r="E12" s="2">
        <v>1893.4</v>
      </c>
      <c r="K12" s="22"/>
      <c r="L12" s="23"/>
      <c r="M12" s="23"/>
      <c r="N12" s="21"/>
      <c r="O12" s="21"/>
      <c r="R12" s="27">
        <v>1.5482617867202542</v>
      </c>
      <c r="S12" s="27">
        <v>0.38999037448872914</v>
      </c>
      <c r="T12" s="27">
        <v>0.38999037448872914</v>
      </c>
      <c r="V12" s="4"/>
      <c r="W12" s="27"/>
      <c r="X12" s="27">
        <v>8.2411808828954394E-2</v>
      </c>
      <c r="Y12" s="27">
        <v>0.10305445843928976</v>
      </c>
      <c r="Z12" s="28"/>
      <c r="AB12" s="77">
        <v>1.6758883500450641</v>
      </c>
      <c r="AC12" s="77">
        <v>0.51458401693681466</v>
      </c>
      <c r="AD12" s="77">
        <v>0.62727504526446443</v>
      </c>
      <c r="AE12" s="77">
        <v>0.16158285832651112</v>
      </c>
      <c r="AF12" s="77">
        <v>0.24630563223654417</v>
      </c>
      <c r="AH12" s="30">
        <v>22</v>
      </c>
      <c r="AI12" s="31">
        <v>2.81853</v>
      </c>
      <c r="AJ12" s="31">
        <v>8.3710340999999993</v>
      </c>
      <c r="AK12" s="31">
        <v>0</v>
      </c>
      <c r="AL12" s="31">
        <v>2.8814048999999997</v>
      </c>
      <c r="AM12" s="32">
        <v>251.97658200000001</v>
      </c>
      <c r="AN12" s="32">
        <v>2.81853</v>
      </c>
      <c r="AO12" s="32">
        <v>11.189564099999998</v>
      </c>
      <c r="AP12" s="32">
        <v>11.189564099999998</v>
      </c>
      <c r="AQ12" s="32">
        <v>422.1</v>
      </c>
      <c r="AR12" s="32">
        <v>14.07</v>
      </c>
      <c r="AS12" s="32">
        <v>14.07</v>
      </c>
      <c r="AT12" s="32">
        <v>14.07</v>
      </c>
      <c r="AU12" s="27">
        <v>130.91466881173915</v>
      </c>
      <c r="AV12" s="33"/>
      <c r="AW12" s="32">
        <v>14.070968999999998</v>
      </c>
      <c r="AX12" s="32">
        <v>11.252438999999999</v>
      </c>
      <c r="AY12" s="32">
        <v>14.070968999999998</v>
      </c>
      <c r="AZ12" s="32">
        <v>14.070968999999998</v>
      </c>
      <c r="BA12" s="27">
        <v>23.192280145322865</v>
      </c>
      <c r="BB12" s="27"/>
    </row>
    <row r="13" spans="1:55" s="10" customFormat="1" x14ac:dyDescent="0.4">
      <c r="A13" s="8" t="s">
        <v>60</v>
      </c>
      <c r="B13" s="9">
        <v>243.97</v>
      </c>
      <c r="C13" s="9">
        <v>14.07</v>
      </c>
      <c r="D13" s="9">
        <v>2031.4</v>
      </c>
      <c r="E13" s="9">
        <v>1893.4</v>
      </c>
      <c r="F13" s="10">
        <v>2026</v>
      </c>
      <c r="G13" s="10">
        <v>2030</v>
      </c>
      <c r="H13" s="8">
        <v>30</v>
      </c>
      <c r="I13" s="10">
        <v>24</v>
      </c>
      <c r="J13" s="10">
        <v>10</v>
      </c>
      <c r="K13" s="11">
        <v>115654.48209999999</v>
      </c>
      <c r="L13" s="12">
        <v>677.18939999999998</v>
      </c>
      <c r="M13" s="12">
        <v>300.77679999999998</v>
      </c>
      <c r="N13" s="13">
        <v>2.3169</v>
      </c>
      <c r="O13" s="13">
        <v>2.95</v>
      </c>
      <c r="P13" s="17">
        <v>24.396999999999998</v>
      </c>
      <c r="R13" s="37"/>
      <c r="S13" s="37"/>
      <c r="T13" s="49"/>
      <c r="U13" s="14">
        <v>14.070968999999998</v>
      </c>
      <c r="V13" s="13">
        <v>0.71260000000000001</v>
      </c>
      <c r="W13" s="13">
        <v>0.78386000000000011</v>
      </c>
      <c r="X13" s="37"/>
      <c r="Y13" s="37"/>
      <c r="Z13" s="37"/>
      <c r="AA13" s="37"/>
      <c r="AB13" s="49"/>
      <c r="AC13" s="49"/>
      <c r="AD13" s="49"/>
      <c r="AE13" s="49"/>
      <c r="AF13" s="49"/>
      <c r="AG13" s="38"/>
      <c r="AH13" s="38"/>
      <c r="AI13" s="47"/>
      <c r="AJ13" s="47"/>
      <c r="AK13" s="47"/>
      <c r="AL13" s="47"/>
      <c r="AM13" s="39"/>
      <c r="AN13" s="39"/>
      <c r="AO13" s="39"/>
      <c r="AP13" s="39"/>
      <c r="AQ13" s="39"/>
      <c r="AR13" s="39"/>
      <c r="AS13" s="39"/>
      <c r="AT13" s="39"/>
      <c r="AU13" s="20">
        <v>1245.1950000000002</v>
      </c>
      <c r="AV13" s="20">
        <v>1245.1950000000002</v>
      </c>
      <c r="AW13" s="48"/>
      <c r="AX13" s="48"/>
      <c r="AY13" s="48"/>
      <c r="AZ13" s="48"/>
      <c r="BA13" s="20">
        <v>220.59339520679998</v>
      </c>
      <c r="BB13" s="13"/>
      <c r="BC13" s="20">
        <v>220.59339520680001</v>
      </c>
    </row>
    <row r="14" spans="1:55" x14ac:dyDescent="0.4">
      <c r="A14" s="1">
        <v>38</v>
      </c>
      <c r="B14" s="2">
        <v>43.4</v>
      </c>
      <c r="C14" s="2">
        <v>24.69</v>
      </c>
      <c r="D14" s="2">
        <v>1893.4</v>
      </c>
      <c r="E14" s="2">
        <v>1868.85</v>
      </c>
      <c r="K14" s="22"/>
      <c r="L14" s="23"/>
      <c r="M14" s="23"/>
      <c r="N14" s="21"/>
      <c r="O14" s="21"/>
      <c r="R14" s="27">
        <v>1.7734794990230409</v>
      </c>
      <c r="S14" s="27">
        <v>0.60973276074981864</v>
      </c>
      <c r="T14" s="27">
        <v>0.60973276074981864</v>
      </c>
      <c r="V14" s="4"/>
      <c r="W14" s="27"/>
      <c r="X14" s="27">
        <v>4.927343824819734E-2</v>
      </c>
      <c r="Y14" s="27">
        <v>7.0762598225781695E-2</v>
      </c>
      <c r="Z14" s="28"/>
      <c r="AB14" s="77">
        <v>1.919671244843228</v>
      </c>
      <c r="AC14" s="77">
        <v>0.80452942895308088</v>
      </c>
      <c r="AD14" s="77">
        <v>0.98071688461537376</v>
      </c>
      <c r="AE14" s="77">
        <v>9.6609249388557319E-2</v>
      </c>
      <c r="AF14" s="77">
        <v>0.16912637025761892</v>
      </c>
      <c r="AH14" s="30">
        <v>38</v>
      </c>
      <c r="AI14" s="31">
        <v>7.497289799999999</v>
      </c>
      <c r="AJ14" s="31">
        <v>14.309460000000001</v>
      </c>
      <c r="AK14" s="31">
        <v>0</v>
      </c>
      <c r="AL14" s="31">
        <v>2.8814048999999997</v>
      </c>
      <c r="AM14" s="32">
        <v>511.10789399999999</v>
      </c>
      <c r="AN14" s="32">
        <v>7.497289799999999</v>
      </c>
      <c r="AO14" s="32">
        <v>21.806749799999999</v>
      </c>
      <c r="AP14" s="32">
        <v>21.806749799999999</v>
      </c>
      <c r="AQ14" s="32">
        <v>942.3</v>
      </c>
      <c r="AR14" s="32">
        <v>31.41</v>
      </c>
      <c r="AS14" s="32">
        <v>31.41</v>
      </c>
      <c r="AT14" s="32">
        <v>31.41</v>
      </c>
      <c r="AU14" s="27">
        <v>398.88869275603656</v>
      </c>
      <c r="AV14" s="33"/>
      <c r="AW14" s="32">
        <v>24.688154699999998</v>
      </c>
      <c r="AX14" s="32">
        <v>17.190864900000001</v>
      </c>
      <c r="AY14" s="32">
        <v>31.410565559999998</v>
      </c>
      <c r="AZ14" s="32">
        <v>31.410565559999998</v>
      </c>
      <c r="BA14" s="27">
        <v>24.329405321447858</v>
      </c>
      <c r="BB14" s="27"/>
    </row>
    <row r="15" spans="1:55" x14ac:dyDescent="0.4">
      <c r="A15" s="1">
        <v>18</v>
      </c>
      <c r="B15" s="2">
        <v>21.3</v>
      </c>
      <c r="C15" s="2">
        <v>26.25</v>
      </c>
      <c r="D15" s="2">
        <v>1868.85</v>
      </c>
      <c r="E15" s="2">
        <v>1856.8</v>
      </c>
      <c r="K15" s="22"/>
      <c r="L15" s="23"/>
      <c r="M15" s="23"/>
      <c r="N15" s="21"/>
      <c r="O15" s="21"/>
      <c r="R15" s="27">
        <v>0.87039431634080111</v>
      </c>
      <c r="S15" s="27">
        <v>0.27923031319292047</v>
      </c>
      <c r="T15" s="27">
        <v>0.27923031319292047</v>
      </c>
      <c r="V15" s="4"/>
      <c r="W15" s="27"/>
      <c r="X15" s="27">
        <v>2.2742575766595934E-2</v>
      </c>
      <c r="Y15" s="27">
        <v>3.1834347674213129E-2</v>
      </c>
      <c r="Z15" s="28"/>
      <c r="AB15" s="77">
        <v>0.94214279988849658</v>
      </c>
      <c r="AC15" s="77">
        <v>0.3684384682614531</v>
      </c>
      <c r="AD15" s="77">
        <v>0.44912443692212661</v>
      </c>
      <c r="AE15" s="77">
        <v>4.4590823212009335E-2</v>
      </c>
      <c r="AF15" s="77">
        <v>7.6085782696672072E-2</v>
      </c>
      <c r="AH15" s="30">
        <v>18</v>
      </c>
      <c r="AI15" s="31">
        <v>7.497289799999999</v>
      </c>
      <c r="AJ15" s="31">
        <v>15.872660100000001</v>
      </c>
      <c r="AK15" s="31">
        <v>0</v>
      </c>
      <c r="AL15" s="31">
        <v>2.8814048999999997</v>
      </c>
      <c r="AM15" s="32">
        <v>542.37189599999999</v>
      </c>
      <c r="AN15" s="32">
        <v>7.497289799999999</v>
      </c>
      <c r="AO15" s="32">
        <v>23.369949900000002</v>
      </c>
      <c r="AP15" s="32">
        <v>23.369949900000002</v>
      </c>
      <c r="AQ15" s="32">
        <v>942.3</v>
      </c>
      <c r="AR15" s="32">
        <v>31.41</v>
      </c>
      <c r="AS15" s="32">
        <v>31.41</v>
      </c>
      <c r="AT15" s="32">
        <v>31.41</v>
      </c>
      <c r="AU15" s="27">
        <v>195.76795289639583</v>
      </c>
      <c r="AV15" s="33"/>
      <c r="AW15" s="32">
        <v>26.251354800000001</v>
      </c>
      <c r="AX15" s="32">
        <v>18.754065000000001</v>
      </c>
      <c r="AY15" s="32">
        <v>31.410565559999998</v>
      </c>
      <c r="AZ15" s="32">
        <v>31.410565559999998</v>
      </c>
      <c r="BA15" s="27">
        <v>11.940468510295837</v>
      </c>
      <c r="BB15" s="27"/>
    </row>
    <row r="16" spans="1:55" x14ac:dyDescent="0.4">
      <c r="A16" s="1">
        <v>16</v>
      </c>
      <c r="B16" s="2">
        <v>19.37</v>
      </c>
      <c r="C16" s="2">
        <v>31.41</v>
      </c>
      <c r="D16" s="2">
        <v>1856.8</v>
      </c>
      <c r="E16" s="2">
        <v>1845.84</v>
      </c>
      <c r="K16" s="22"/>
      <c r="L16" s="23"/>
      <c r="M16" s="23"/>
      <c r="N16" s="21"/>
      <c r="O16" s="21"/>
      <c r="R16" s="27">
        <v>0.4688746137570261</v>
      </c>
      <c r="S16" s="27">
        <v>0.20800863657744861</v>
      </c>
      <c r="T16" s="27">
        <v>0.20800863657744861</v>
      </c>
      <c r="V16" s="4"/>
      <c r="W16" s="27"/>
      <c r="X16" s="27">
        <v>1.7284850719638398E-2</v>
      </c>
      <c r="Y16" s="27">
        <v>2.8949826969460489E-2</v>
      </c>
      <c r="Z16" s="28"/>
      <c r="AB16" s="77">
        <v>0.50752496093818344</v>
      </c>
      <c r="AC16" s="77">
        <v>0.27446297849760642</v>
      </c>
      <c r="AD16" s="77">
        <v>0.33456883928372316</v>
      </c>
      <c r="AE16" s="77">
        <v>3.3889992523073474E-2</v>
      </c>
      <c r="AF16" s="77">
        <v>6.9191624921809317E-2</v>
      </c>
      <c r="AH16" s="30">
        <v>16</v>
      </c>
      <c r="AI16" s="31">
        <v>12.656500559999998</v>
      </c>
      <c r="AJ16" s="31">
        <v>15.872660100000001</v>
      </c>
      <c r="AK16" s="31">
        <v>0</v>
      </c>
      <c r="AL16" s="31">
        <v>2.8814048999999997</v>
      </c>
      <c r="AM16" s="32">
        <v>697.1482188</v>
      </c>
      <c r="AN16" s="32">
        <v>12.656500559999998</v>
      </c>
      <c r="AO16" s="32">
        <v>28.529160659999999</v>
      </c>
      <c r="AP16" s="32">
        <v>28.529160659999999</v>
      </c>
      <c r="AQ16" s="32">
        <v>942.3</v>
      </c>
      <c r="AR16" s="32">
        <v>31.41</v>
      </c>
      <c r="AS16" s="32">
        <v>31.41</v>
      </c>
      <c r="AT16" s="32">
        <v>31.41</v>
      </c>
      <c r="AU16" s="27">
        <v>178.02935434756751</v>
      </c>
      <c r="AV16" s="33"/>
      <c r="AW16" s="32">
        <v>31.410565559999998</v>
      </c>
      <c r="AX16" s="32">
        <v>18.754065000000001</v>
      </c>
      <c r="AY16" s="32">
        <v>31.410565559999998</v>
      </c>
      <c r="AZ16" s="32">
        <v>31.410565559999998</v>
      </c>
      <c r="BA16" s="27">
        <v>10.858538734480302</v>
      </c>
      <c r="BB16" s="27"/>
    </row>
    <row r="17" spans="1:55" s="10" customFormat="1" x14ac:dyDescent="0.4">
      <c r="A17" s="8" t="s">
        <v>61</v>
      </c>
      <c r="B17" s="9">
        <v>84.070000000000007</v>
      </c>
      <c r="C17" s="9">
        <v>31.41</v>
      </c>
      <c r="D17" s="9">
        <v>1893.4</v>
      </c>
      <c r="E17" s="9">
        <v>1845.84</v>
      </c>
      <c r="F17" s="10">
        <v>2026</v>
      </c>
      <c r="G17" s="10">
        <v>2030</v>
      </c>
      <c r="H17" s="8">
        <v>30</v>
      </c>
      <c r="I17" s="10">
        <v>42</v>
      </c>
      <c r="J17" s="10">
        <v>2</v>
      </c>
      <c r="K17" s="11">
        <v>142510.05669999999</v>
      </c>
      <c r="L17" s="12">
        <v>503.19450000000001</v>
      </c>
      <c r="M17" s="12">
        <v>64.277000000000001</v>
      </c>
      <c r="N17" s="13">
        <v>0.60219999999999996</v>
      </c>
      <c r="O17" s="13">
        <v>0.82</v>
      </c>
      <c r="P17" s="17">
        <v>42.035000000000004</v>
      </c>
      <c r="R17" s="37"/>
      <c r="S17" s="37"/>
      <c r="T17" s="37"/>
      <c r="U17" s="14">
        <v>31.410565559999998</v>
      </c>
      <c r="V17" s="13">
        <v>6.8199999999999997E-2</v>
      </c>
      <c r="W17" s="13">
        <v>7.5020000000000003E-2</v>
      </c>
      <c r="X17" s="37"/>
      <c r="Y17" s="37"/>
      <c r="Z17" s="37"/>
      <c r="AA17" s="37"/>
      <c r="AB17" s="49"/>
      <c r="AC17" s="49"/>
      <c r="AD17" s="49"/>
      <c r="AE17" s="49"/>
      <c r="AF17" s="49"/>
      <c r="AG17" s="38"/>
      <c r="AH17" s="38"/>
      <c r="AI17" s="47"/>
      <c r="AJ17" s="47"/>
      <c r="AK17" s="47"/>
      <c r="AL17" s="47"/>
      <c r="AM17" s="39"/>
      <c r="AN17" s="39"/>
      <c r="AO17" s="39"/>
      <c r="AP17" s="39"/>
      <c r="AQ17" s="39"/>
      <c r="AR17" s="39"/>
      <c r="AS17" s="39"/>
      <c r="AT17" s="39"/>
      <c r="AU17" s="20">
        <v>772.68599999999992</v>
      </c>
      <c r="AV17" s="20">
        <v>772.68600000000004</v>
      </c>
      <c r="AW17" s="48"/>
      <c r="AX17" s="48"/>
      <c r="AY17" s="48"/>
      <c r="AZ17" s="48"/>
      <c r="BA17" s="20">
        <v>47.128412566224</v>
      </c>
      <c r="BB17" s="13"/>
      <c r="BC17" s="20">
        <v>47.128412566224</v>
      </c>
    </row>
    <row r="18" spans="1:55" x14ac:dyDescent="0.4">
      <c r="A18" s="1">
        <v>56</v>
      </c>
      <c r="B18" s="2">
        <v>102.62</v>
      </c>
      <c r="C18" s="2">
        <v>32.97</v>
      </c>
      <c r="D18" s="2">
        <v>1845.84</v>
      </c>
      <c r="E18" s="2">
        <v>1787.79</v>
      </c>
      <c r="K18" s="22"/>
      <c r="L18" s="23"/>
      <c r="M18" s="23"/>
      <c r="N18" s="21"/>
      <c r="O18" s="21"/>
      <c r="R18" s="27">
        <v>2.6136154582343369</v>
      </c>
      <c r="S18" s="27">
        <v>1.0992803382727343</v>
      </c>
      <c r="T18" s="27">
        <v>1.0992803382727343</v>
      </c>
      <c r="V18" s="4"/>
      <c r="W18" s="27"/>
      <c r="X18" s="27">
        <v>0.15089269911352468</v>
      </c>
      <c r="Y18" s="27">
        <v>0.24489327754897897</v>
      </c>
      <c r="Z18" s="28"/>
      <c r="AB18" s="77">
        <v>2.8290614258659832</v>
      </c>
      <c r="AC18" s="77">
        <v>1.4504770610034432</v>
      </c>
      <c r="AD18" s="77">
        <v>1.7681234436935918</v>
      </c>
      <c r="AE18" s="77">
        <v>0.29585169855899729</v>
      </c>
      <c r="AF18" s="77">
        <v>0.58530794757137983</v>
      </c>
      <c r="AH18" s="30">
        <v>56</v>
      </c>
      <c r="AI18" s="31">
        <v>12.656500559999998</v>
      </c>
      <c r="AJ18" s="31">
        <v>17.43520977</v>
      </c>
      <c r="AK18" s="31">
        <v>0</v>
      </c>
      <c r="AL18" s="31">
        <v>2.8814048999999997</v>
      </c>
      <c r="AM18" s="32">
        <v>728.39921219999997</v>
      </c>
      <c r="AN18" s="32">
        <v>12.656500559999998</v>
      </c>
      <c r="AO18" s="32">
        <v>30.091710329999998</v>
      </c>
      <c r="AP18" s="32">
        <v>30.091710329999998</v>
      </c>
      <c r="AQ18" s="32">
        <v>1148.4000000000001</v>
      </c>
      <c r="AR18" s="32">
        <v>38.28</v>
      </c>
      <c r="AS18" s="32">
        <v>38.28</v>
      </c>
      <c r="AT18" s="32">
        <v>38.28</v>
      </c>
      <c r="AU18" s="27">
        <v>992.37676532302589</v>
      </c>
      <c r="AV18" s="33"/>
      <c r="AW18" s="32">
        <v>32.973115229999998</v>
      </c>
      <c r="AX18" s="32">
        <v>20.31661467</v>
      </c>
      <c r="AY18" s="32">
        <v>38.28387618</v>
      </c>
      <c r="AZ18" s="32">
        <v>38.28387618</v>
      </c>
      <c r="BA18" s="27">
        <v>99.508047104719353</v>
      </c>
      <c r="BB18" s="4"/>
    </row>
    <row r="19" spans="1:55" x14ac:dyDescent="0.4">
      <c r="A19" s="1">
        <v>37</v>
      </c>
      <c r="B19" s="2">
        <v>42.26</v>
      </c>
      <c r="C19" s="2">
        <v>38.28</v>
      </c>
      <c r="D19" s="2">
        <v>1787.79</v>
      </c>
      <c r="E19" s="2">
        <v>1763.89</v>
      </c>
      <c r="K19" s="22"/>
      <c r="L19" s="23"/>
      <c r="M19" s="23"/>
      <c r="N19" s="21"/>
      <c r="O19" s="21"/>
      <c r="R19" s="27">
        <v>1.0763144539561789</v>
      </c>
      <c r="S19" s="27">
        <v>0.38478597670463155</v>
      </c>
      <c r="T19" s="27">
        <v>0.38478597670463155</v>
      </c>
      <c r="V19" s="4"/>
      <c r="W19" s="27"/>
      <c r="X19" s="27">
        <v>5.3519221424627283E-2</v>
      </c>
      <c r="Y19" s="27">
        <v>7.9950568355170268E-2</v>
      </c>
      <c r="Z19" s="28"/>
      <c r="AB19" s="77">
        <v>1.1650373792350073</v>
      </c>
      <c r="AC19" s="77">
        <v>0.50771692458616635</v>
      </c>
      <c r="AD19" s="77">
        <v>0.61890409800743562</v>
      </c>
      <c r="AE19" s="77">
        <v>0.10493385469974581</v>
      </c>
      <c r="AF19" s="77">
        <v>0.19108610713812191</v>
      </c>
      <c r="AH19" s="30">
        <v>37</v>
      </c>
      <c r="AI19" s="31">
        <v>12.656500559999998</v>
      </c>
      <c r="AJ19" s="31">
        <v>22.745970719999999</v>
      </c>
      <c r="AK19" s="31">
        <v>0</v>
      </c>
      <c r="AL19" s="31">
        <v>2.8814048999999997</v>
      </c>
      <c r="AM19" s="32">
        <v>834.6144311999999</v>
      </c>
      <c r="AN19" s="32">
        <v>12.656500559999998</v>
      </c>
      <c r="AO19" s="32">
        <v>35.40247128</v>
      </c>
      <c r="AP19" s="32">
        <v>35.40247128</v>
      </c>
      <c r="AQ19" s="32">
        <v>1148.4000000000001</v>
      </c>
      <c r="AR19" s="32">
        <v>38.28</v>
      </c>
      <c r="AS19" s="32">
        <v>38.28</v>
      </c>
      <c r="AT19" s="32">
        <v>38.28</v>
      </c>
      <c r="AU19" s="27">
        <v>408.67123467697411</v>
      </c>
      <c r="AV19" s="33"/>
      <c r="AW19" s="32">
        <v>38.28387618</v>
      </c>
      <c r="AX19" s="32">
        <v>25.627375619999999</v>
      </c>
      <c r="AY19" s="32">
        <v>38.28387618</v>
      </c>
      <c r="AZ19" s="32">
        <v>38.28387618</v>
      </c>
      <c r="BA19" s="27">
        <v>40.97846492540868</v>
      </c>
      <c r="BB19" s="4"/>
    </row>
    <row r="20" spans="1:55" s="10" customFormat="1" x14ac:dyDescent="0.4">
      <c r="A20" s="8" t="s">
        <v>62</v>
      </c>
      <c r="B20" s="9">
        <v>144.88</v>
      </c>
      <c r="C20" s="9">
        <v>38.28</v>
      </c>
      <c r="D20" s="9">
        <v>1845.84</v>
      </c>
      <c r="E20" s="9">
        <v>1763.89</v>
      </c>
      <c r="F20" s="10">
        <v>2026</v>
      </c>
      <c r="G20" s="10">
        <v>2030</v>
      </c>
      <c r="H20" s="10">
        <v>30</v>
      </c>
      <c r="I20" s="10">
        <v>42</v>
      </c>
      <c r="J20" s="10">
        <v>4</v>
      </c>
      <c r="K20" s="11">
        <v>142812.32149999999</v>
      </c>
      <c r="L20" s="12">
        <v>869.00729999999999</v>
      </c>
      <c r="M20" s="12">
        <v>191.55770000000001</v>
      </c>
      <c r="N20" s="13">
        <v>0.92349999999999999</v>
      </c>
      <c r="O20" s="13">
        <v>1.22</v>
      </c>
      <c r="P20" s="17">
        <v>36.22</v>
      </c>
      <c r="R20" s="37"/>
      <c r="S20" s="37"/>
      <c r="T20" s="37"/>
      <c r="U20" s="14">
        <v>38.28387618</v>
      </c>
      <c r="V20" s="13">
        <v>0.1668</v>
      </c>
      <c r="W20" s="13">
        <v>0.18348000000000003</v>
      </c>
      <c r="X20" s="37"/>
      <c r="Y20" s="37"/>
      <c r="Z20" s="37"/>
      <c r="AA20" s="37"/>
      <c r="AB20" s="49"/>
      <c r="AC20" s="49"/>
      <c r="AD20" s="49"/>
      <c r="AE20" s="49"/>
      <c r="AF20" s="49"/>
      <c r="AG20" s="38"/>
      <c r="AH20" s="38"/>
      <c r="AI20" s="47"/>
      <c r="AJ20" s="47"/>
      <c r="AK20" s="47"/>
      <c r="AL20" s="47"/>
      <c r="AM20" s="39"/>
      <c r="AN20" s="39"/>
      <c r="AO20" s="39"/>
      <c r="AP20" s="39"/>
      <c r="AQ20" s="39"/>
      <c r="AR20" s="39"/>
      <c r="AS20" s="39"/>
      <c r="AT20" s="39"/>
      <c r="AU20" s="20">
        <v>1401.048</v>
      </c>
      <c r="AV20" s="20">
        <v>1401.048</v>
      </c>
      <c r="AW20" s="48"/>
      <c r="AX20" s="48"/>
      <c r="AY20" s="48"/>
      <c r="AZ20" s="48"/>
      <c r="BA20" s="20">
        <v>140.48651203012804</v>
      </c>
      <c r="BB20" s="13"/>
      <c r="BC20" s="20">
        <v>140.48651203012804</v>
      </c>
    </row>
    <row r="21" spans="1:55" x14ac:dyDescent="0.4">
      <c r="A21" s="1">
        <v>55</v>
      </c>
      <c r="B21" s="2">
        <v>97.15</v>
      </c>
      <c r="C21" s="2">
        <v>38.28</v>
      </c>
      <c r="D21" s="1">
        <v>1763.89</v>
      </c>
      <c r="E21" s="1">
        <v>1708.94</v>
      </c>
      <c r="K21" s="22"/>
      <c r="L21" s="23"/>
      <c r="M21" s="23"/>
      <c r="N21" s="21"/>
      <c r="O21" s="21"/>
      <c r="R21" s="27">
        <v>3.5051049713458338</v>
      </c>
      <c r="S21" s="27">
        <v>1.2530866187796061</v>
      </c>
      <c r="T21" s="27">
        <v>1.2530866187796061</v>
      </c>
      <c r="V21" s="4"/>
      <c r="W21" s="27"/>
      <c r="X21" s="27">
        <v>0.4786214960466858</v>
      </c>
      <c r="Y21" s="27">
        <v>0.71499658659694154</v>
      </c>
      <c r="Z21" s="28"/>
      <c r="AB21" s="77">
        <v>3.794038345160609</v>
      </c>
      <c r="AC21" s="77">
        <v>1.6534211817579516</v>
      </c>
      <c r="AD21" s="77">
        <v>2.0155111944640796</v>
      </c>
      <c r="AE21" s="77">
        <v>0.93842169570925615</v>
      </c>
      <c r="AF21" s="77">
        <v>1.7088798386386863</v>
      </c>
      <c r="AH21" s="30">
        <v>55</v>
      </c>
      <c r="AI21" s="31">
        <v>12.656500559999998</v>
      </c>
      <c r="AJ21" s="31">
        <v>22.745970719999999</v>
      </c>
      <c r="AK21" s="31">
        <v>0</v>
      </c>
      <c r="AL21" s="31">
        <v>2.8814048999999997</v>
      </c>
      <c r="AM21" s="32">
        <v>834.6144311999999</v>
      </c>
      <c r="AN21" s="32">
        <v>12.656500559999998</v>
      </c>
      <c r="AO21" s="32">
        <v>35.40247128</v>
      </c>
      <c r="AP21" s="32">
        <v>35.40247128</v>
      </c>
      <c r="AQ21" s="32">
        <v>1895.1000000000001</v>
      </c>
      <c r="AR21" s="32">
        <v>63.17</v>
      </c>
      <c r="AS21" s="32">
        <v>63.17</v>
      </c>
      <c r="AT21" s="32">
        <v>63.17</v>
      </c>
      <c r="AU21" s="27">
        <v>1330.8708909809195</v>
      </c>
      <c r="AV21" s="33"/>
      <c r="AW21" s="32">
        <v>38.28387618</v>
      </c>
      <c r="AX21" s="32">
        <v>25.627375619999999</v>
      </c>
      <c r="AY21" s="32">
        <v>63.174531420000001</v>
      </c>
      <c r="AZ21" s="32">
        <v>63.174531420000001</v>
      </c>
      <c r="BA21" s="27">
        <v>366.46972183475356</v>
      </c>
      <c r="BB21" s="27"/>
    </row>
    <row r="22" spans="1:55" x14ac:dyDescent="0.4">
      <c r="A22" s="1">
        <v>46</v>
      </c>
      <c r="B22" s="2">
        <v>71.959999999999994</v>
      </c>
      <c r="C22" s="2">
        <v>44.22</v>
      </c>
      <c r="D22" s="1">
        <v>1708.94</v>
      </c>
      <c r="E22" s="1">
        <v>1668.23</v>
      </c>
      <c r="K22" s="22"/>
      <c r="L22" s="23"/>
      <c r="M22" s="23"/>
      <c r="N22" s="21"/>
      <c r="O22" s="21"/>
      <c r="R22" s="27">
        <v>2.0745119113283961</v>
      </c>
      <c r="S22" s="27">
        <v>0.79493795746176343</v>
      </c>
      <c r="T22" s="27">
        <v>0.79493795746176343</v>
      </c>
      <c r="V22" s="4"/>
      <c r="W22" s="27"/>
      <c r="X22" s="27">
        <v>0.30694598096397618</v>
      </c>
      <c r="Y22" s="27">
        <v>0.47827459380293902</v>
      </c>
      <c r="Z22" s="28"/>
      <c r="AB22" s="77">
        <v>2.2455184091249243</v>
      </c>
      <c r="AC22" s="77">
        <v>1.0489037528233738</v>
      </c>
      <c r="AD22" s="77">
        <v>1.2786078218032522</v>
      </c>
      <c r="AE22" s="77">
        <v>0.60182162800155359</v>
      </c>
      <c r="AF22" s="77">
        <v>1.1431016958738105</v>
      </c>
      <c r="AH22" s="30">
        <v>46</v>
      </c>
      <c r="AI22" s="31">
        <v>15.839704979999997</v>
      </c>
      <c r="AJ22" s="31">
        <v>25.496422379999998</v>
      </c>
      <c r="AK22" s="31">
        <v>0</v>
      </c>
      <c r="AL22" s="31">
        <v>2.8814048999999997</v>
      </c>
      <c r="AM22" s="32">
        <v>985.11959699999989</v>
      </c>
      <c r="AN22" s="32">
        <v>15.839704979999997</v>
      </c>
      <c r="AO22" s="32">
        <v>41.336127359999992</v>
      </c>
      <c r="AP22" s="32">
        <v>41.336127359999992</v>
      </c>
      <c r="AQ22" s="32">
        <v>1895.1000000000001</v>
      </c>
      <c r="AR22" s="32">
        <v>63.17</v>
      </c>
      <c r="AS22" s="32">
        <v>63.17</v>
      </c>
      <c r="AT22" s="32">
        <v>63.17</v>
      </c>
      <c r="AU22" s="27">
        <v>985.78969958813127</v>
      </c>
      <c r="AV22" s="33"/>
      <c r="AW22" s="32">
        <v>44.217532259999992</v>
      </c>
      <c r="AX22" s="32">
        <v>28.377827279999998</v>
      </c>
      <c r="AY22" s="32">
        <v>63.174531420000001</v>
      </c>
      <c r="AZ22" s="32">
        <v>63.174531420000001</v>
      </c>
      <c r="BA22" s="27">
        <v>271.44787630703922</v>
      </c>
      <c r="BB22" s="27"/>
    </row>
    <row r="23" spans="1:55" x14ac:dyDescent="0.4">
      <c r="A23" s="1">
        <v>29</v>
      </c>
      <c r="B23" s="2">
        <v>33.18</v>
      </c>
      <c r="C23" s="2">
        <v>55.27</v>
      </c>
      <c r="D23" s="1">
        <v>1668.23</v>
      </c>
      <c r="E23" s="1">
        <v>1649.46</v>
      </c>
      <c r="K23" s="22"/>
      <c r="L23" s="23"/>
      <c r="M23" s="23"/>
      <c r="N23" s="21"/>
      <c r="O23" s="21"/>
      <c r="R23" s="27">
        <v>0.78938393908361182</v>
      </c>
      <c r="S23" s="27">
        <v>0.30758178415138193</v>
      </c>
      <c r="T23" s="27">
        <v>0.30010556282398854</v>
      </c>
      <c r="V23" s="4"/>
      <c r="W23" s="27"/>
      <c r="X23" s="27">
        <v>0.11322476401916039</v>
      </c>
      <c r="Y23" s="27">
        <v>0.17346179187392313</v>
      </c>
      <c r="Z23" s="28"/>
      <c r="AB23" s="77">
        <v>0.85445456225158234</v>
      </c>
      <c r="AC23" s="77">
        <v>0.40584763209273678</v>
      </c>
      <c r="AD23" s="77">
        <v>0.48270096602083046</v>
      </c>
      <c r="AE23" s="77">
        <v>0.22199708104371635</v>
      </c>
      <c r="AF23" s="77">
        <v>0.41458290076367638</v>
      </c>
      <c r="AH23" s="30">
        <v>29</v>
      </c>
      <c r="AI23" s="31">
        <v>19.193755679999995</v>
      </c>
      <c r="AJ23" s="31">
        <v>30.065476320000002</v>
      </c>
      <c r="AK23" s="31">
        <v>1.2271445999999999</v>
      </c>
      <c r="AL23" s="31">
        <v>4.7849966999999998</v>
      </c>
      <c r="AM23" s="32">
        <v>1189.3936428</v>
      </c>
      <c r="AN23" s="32">
        <v>19.193755679999995</v>
      </c>
      <c r="AO23" s="32">
        <v>49.259231999999997</v>
      </c>
      <c r="AP23" s="32">
        <v>50.4863766</v>
      </c>
      <c r="AQ23" s="32">
        <v>1895.1000000000001</v>
      </c>
      <c r="AR23" s="32">
        <v>63.17</v>
      </c>
      <c r="AS23" s="32">
        <v>63.17</v>
      </c>
      <c r="AT23" s="32">
        <v>63.17</v>
      </c>
      <c r="AU23" s="27">
        <v>454.53727393460531</v>
      </c>
      <c r="AV23" s="33"/>
      <c r="AW23" s="32">
        <v>55.2713733</v>
      </c>
      <c r="AX23" s="32">
        <v>36.077617619999998</v>
      </c>
      <c r="AY23" s="32">
        <v>63.174531420000001</v>
      </c>
      <c r="AZ23" s="32">
        <v>63.174531420000001</v>
      </c>
      <c r="BA23" s="27">
        <v>125.16176397814844</v>
      </c>
      <c r="BB23" s="27"/>
    </row>
    <row r="24" spans="1:55" x14ac:dyDescent="0.4">
      <c r="A24" s="1">
        <v>32</v>
      </c>
      <c r="B24" s="2">
        <v>35.65</v>
      </c>
      <c r="C24" s="2">
        <v>63.17</v>
      </c>
      <c r="D24" s="1">
        <v>1649.46</v>
      </c>
      <c r="E24" s="2">
        <v>1629.3</v>
      </c>
      <c r="K24" s="22"/>
      <c r="L24" s="23"/>
      <c r="M24" s="23"/>
      <c r="N24" s="21"/>
      <c r="O24" s="21"/>
      <c r="R24" s="27">
        <v>0.84814760181828686</v>
      </c>
      <c r="S24" s="27">
        <v>0.30559797350311879</v>
      </c>
      <c r="T24" s="27">
        <v>0.29871661492281643</v>
      </c>
      <c r="V24" s="4"/>
      <c r="W24" s="27"/>
      <c r="X24" s="27">
        <v>0.10643459275447592</v>
      </c>
      <c r="Y24" s="27">
        <v>0.15288396830225037</v>
      </c>
      <c r="Z24" s="28"/>
      <c r="AB24" s="77">
        <v>0.9180622406349882</v>
      </c>
      <c r="AC24" s="77">
        <v>0.40323003607241559</v>
      </c>
      <c r="AD24" s="77">
        <v>0.48046693047900479</v>
      </c>
      <c r="AE24" s="77">
        <v>0.2086837549917249</v>
      </c>
      <c r="AF24" s="77">
        <v>0.36540080887137094</v>
      </c>
      <c r="AH24" s="30">
        <v>32</v>
      </c>
      <c r="AI24" s="31">
        <v>19.193755679999995</v>
      </c>
      <c r="AJ24" s="31">
        <v>34.076027700000004</v>
      </c>
      <c r="AK24" s="31">
        <v>1.2271445999999999</v>
      </c>
      <c r="AL24" s="31">
        <v>8.6776034400000004</v>
      </c>
      <c r="AM24" s="32">
        <v>1269.6046703999998</v>
      </c>
      <c r="AN24" s="32">
        <v>19.193755679999995</v>
      </c>
      <c r="AO24" s="32">
        <v>53.26978338</v>
      </c>
      <c r="AP24" s="32">
        <v>54.496927980000002</v>
      </c>
      <c r="AQ24" s="32">
        <v>1895.1000000000001</v>
      </c>
      <c r="AR24" s="32">
        <v>63.17</v>
      </c>
      <c r="AS24" s="32">
        <v>63.17</v>
      </c>
      <c r="AT24" s="32">
        <v>63.17</v>
      </c>
      <c r="AU24" s="27">
        <v>488.37413549634357</v>
      </c>
      <c r="AV24" s="33"/>
      <c r="AW24" s="32">
        <v>63.174531420000001</v>
      </c>
      <c r="AX24" s="32">
        <v>43.980775740000006</v>
      </c>
      <c r="AY24" s="32">
        <v>63.174531420000001</v>
      </c>
      <c r="AZ24" s="32">
        <v>63.174531420000001</v>
      </c>
      <c r="BA24" s="27">
        <v>134.47911048285084</v>
      </c>
      <c r="BB24" s="27"/>
    </row>
    <row r="25" spans="1:55" s="8" customFormat="1" x14ac:dyDescent="0.4">
      <c r="A25" s="8" t="s">
        <v>63</v>
      </c>
      <c r="B25" s="9">
        <v>237.94000000000003</v>
      </c>
      <c r="C25" s="9">
        <v>63.17</v>
      </c>
      <c r="D25" s="9">
        <v>1763.89</v>
      </c>
      <c r="E25" s="9">
        <v>1629.3</v>
      </c>
      <c r="F25" s="10">
        <v>2026</v>
      </c>
      <c r="G25" s="10">
        <v>2030</v>
      </c>
      <c r="H25" s="10">
        <v>30</v>
      </c>
      <c r="I25" s="10">
        <v>42</v>
      </c>
      <c r="J25" s="10">
        <v>12</v>
      </c>
      <c r="K25" s="15">
        <v>146929.4681</v>
      </c>
      <c r="L25" s="87">
        <v>1468.3367000000001</v>
      </c>
      <c r="M25" s="87">
        <v>1223.9549999999999</v>
      </c>
      <c r="N25" s="16">
        <v>1.4207000000000001</v>
      </c>
      <c r="O25" s="16">
        <v>1.72</v>
      </c>
      <c r="P25" s="17">
        <v>19.828333333333337</v>
      </c>
      <c r="R25" s="37"/>
      <c r="S25" s="37"/>
      <c r="T25" s="38"/>
      <c r="U25" s="9">
        <v>63.174531420000001</v>
      </c>
      <c r="V25" s="16">
        <v>0.64580000000000004</v>
      </c>
      <c r="W25" s="16">
        <v>0.71038000000000012</v>
      </c>
      <c r="X25" s="37"/>
      <c r="Y25" s="37"/>
      <c r="Z25" s="37"/>
      <c r="AA25" s="37"/>
      <c r="AB25" s="49"/>
      <c r="AC25" s="49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34"/>
      <c r="AO25" s="38"/>
      <c r="AP25" s="38"/>
      <c r="AQ25" s="38"/>
      <c r="AR25" s="38"/>
      <c r="AS25" s="38"/>
      <c r="AT25" s="38"/>
      <c r="AU25" s="20">
        <v>3259.5719999999997</v>
      </c>
      <c r="AV25" s="20">
        <v>3259.5720000000001</v>
      </c>
      <c r="BA25" s="20">
        <v>897.55847260279199</v>
      </c>
      <c r="BB25" s="13"/>
      <c r="BC25" s="20">
        <v>897.55847260279211</v>
      </c>
    </row>
    <row r="26" spans="1:55" s="79" customFormat="1" x14ac:dyDescent="0.4">
      <c r="A26" s="1">
        <v>61</v>
      </c>
      <c r="B26" s="1">
        <v>218.79</v>
      </c>
      <c r="C26" s="1">
        <v>65.36</v>
      </c>
      <c r="D26" s="2">
        <v>1629.3</v>
      </c>
      <c r="E26" s="2">
        <v>1505.54</v>
      </c>
      <c r="F26" s="81"/>
      <c r="G26" s="81"/>
      <c r="H26" s="81"/>
      <c r="I26"/>
      <c r="J26"/>
      <c r="K26" s="82"/>
      <c r="L26" s="82"/>
      <c r="M26" s="82"/>
      <c r="N26" s="83"/>
      <c r="O26" s="83"/>
      <c r="P26" s="83"/>
      <c r="R26" s="27">
        <v>5.7018325882254892</v>
      </c>
      <c r="S26" s="27">
        <v>2.054440147540582</v>
      </c>
      <c r="T26" s="27">
        <v>2.008178913622904</v>
      </c>
      <c r="U26" s="80"/>
      <c r="V26" s="83"/>
      <c r="W26" s="91"/>
      <c r="X26" s="27">
        <v>0.77681214780731012</v>
      </c>
      <c r="Y26" s="27">
        <v>1.0997743136478313</v>
      </c>
      <c r="Z26" s="28"/>
      <c r="AA26" s="85"/>
      <c r="AB26" s="77">
        <v>6.1718469644313068</v>
      </c>
      <c r="AC26" s="77">
        <v>2.7107901446635516</v>
      </c>
      <c r="AD26" s="77">
        <v>3.2300297682817694</v>
      </c>
      <c r="AE26" s="77">
        <v>1.5230769595893354</v>
      </c>
      <c r="AF26" s="77">
        <v>2.628519054322318</v>
      </c>
      <c r="AG26" s="86"/>
      <c r="AH26" s="30">
        <v>61</v>
      </c>
      <c r="AI26" s="31">
        <v>19.193755679999995</v>
      </c>
      <c r="AJ26" s="31">
        <v>34.076027700000004</v>
      </c>
      <c r="AK26" s="31">
        <v>1.2271445999999999</v>
      </c>
      <c r="AL26" s="31">
        <v>10.863048240000001</v>
      </c>
      <c r="AM26" s="32">
        <v>1269.6046703999998</v>
      </c>
      <c r="AN26" s="32">
        <v>19.193755679999995</v>
      </c>
      <c r="AO26" s="32">
        <v>53.26978338</v>
      </c>
      <c r="AP26" s="32">
        <v>54.496927980000002</v>
      </c>
      <c r="AQ26" s="32">
        <v>2007.6000000000001</v>
      </c>
      <c r="AR26" s="32">
        <v>66.92</v>
      </c>
      <c r="AS26" s="32">
        <v>66.92</v>
      </c>
      <c r="AT26" s="32">
        <v>66.92</v>
      </c>
      <c r="AU26" s="27">
        <v>3283.1874487998612</v>
      </c>
      <c r="AV26" s="33"/>
      <c r="AW26" s="32">
        <v>65.359976220000007</v>
      </c>
      <c r="AX26" s="32">
        <v>46.166220540000012</v>
      </c>
      <c r="AY26" s="32">
        <v>66.921008220000004</v>
      </c>
      <c r="AZ26" s="32">
        <v>66.921008220000004</v>
      </c>
      <c r="BA26" s="27">
        <v>1015.4484701618585</v>
      </c>
      <c r="BB26" s="84"/>
      <c r="BC26" s="27"/>
    </row>
    <row r="27" spans="1:55" s="1" customFormat="1" x14ac:dyDescent="0.4">
      <c r="A27" s="1">
        <v>60</v>
      </c>
      <c r="B27" s="1">
        <v>186.58</v>
      </c>
      <c r="C27" s="1">
        <v>66.92</v>
      </c>
      <c r="D27" s="2">
        <v>1505.54</v>
      </c>
      <c r="E27" s="2">
        <v>1400</v>
      </c>
      <c r="I27"/>
      <c r="J27"/>
      <c r="K27" s="24"/>
      <c r="L27" s="23"/>
      <c r="M27" s="23"/>
      <c r="N27" s="21"/>
      <c r="O27" s="21"/>
      <c r="P27" s="21"/>
      <c r="R27" s="27">
        <v>4.8624156694141041</v>
      </c>
      <c r="S27" s="27">
        <v>1.7021088912600799</v>
      </c>
      <c r="T27" s="27">
        <v>1.6648486389200554</v>
      </c>
      <c r="U27" s="18"/>
      <c r="W27" s="30"/>
      <c r="X27" s="27">
        <v>0.64699815033179575</v>
      </c>
      <c r="Y27" s="27">
        <v>0.90719172448468965</v>
      </c>
      <c r="Z27" s="45"/>
      <c r="AA27" s="5"/>
      <c r="AB27" s="77">
        <v>5.2632350958617549</v>
      </c>
      <c r="AC27" s="77">
        <v>2.2458965344381672</v>
      </c>
      <c r="AD27" s="77">
        <v>2.6778045655771461</v>
      </c>
      <c r="AE27" s="77">
        <v>1.2685537661181281</v>
      </c>
      <c r="AF27" s="77">
        <v>2.1682364319113514</v>
      </c>
      <c r="AH27" s="30">
        <v>60</v>
      </c>
      <c r="AI27" s="31">
        <v>19.193755679999995</v>
      </c>
      <c r="AJ27" s="31">
        <v>35.637059700000002</v>
      </c>
      <c r="AK27" s="31">
        <v>1.2271445999999999</v>
      </c>
      <c r="AL27" s="31">
        <v>10.863048240000001</v>
      </c>
      <c r="AM27" s="32">
        <v>1300.8253103999998</v>
      </c>
      <c r="AN27" s="32">
        <v>19.193755679999995</v>
      </c>
      <c r="AO27" s="31">
        <v>54.830815379999997</v>
      </c>
      <c r="AP27" s="31">
        <v>56.05795998</v>
      </c>
      <c r="AQ27" s="32">
        <v>2007.6000000000001</v>
      </c>
      <c r="AR27" s="32">
        <v>66.92</v>
      </c>
      <c r="AS27" s="32">
        <v>66.92</v>
      </c>
      <c r="AT27" s="32">
        <v>66.92</v>
      </c>
      <c r="AU27" s="27">
        <v>2799.8405512001382</v>
      </c>
      <c r="AW27" s="32">
        <v>66.921008220000004</v>
      </c>
      <c r="AX27" s="32">
        <v>47.727252540000009</v>
      </c>
      <c r="AY27" s="32">
        <v>66.921008220000004</v>
      </c>
      <c r="AZ27" s="32">
        <v>66.921008220000004</v>
      </c>
      <c r="BA27" s="27">
        <v>865.95537073357798</v>
      </c>
    </row>
    <row r="28" spans="1:55" s="10" customFormat="1" x14ac:dyDescent="0.4">
      <c r="A28" s="8" t="s">
        <v>64</v>
      </c>
      <c r="B28" s="9">
        <v>405.37</v>
      </c>
      <c r="C28" s="9">
        <v>66.92</v>
      </c>
      <c r="D28" s="9">
        <v>1629.3</v>
      </c>
      <c r="E28" s="9">
        <v>1400</v>
      </c>
      <c r="F28" s="8">
        <v>2026</v>
      </c>
      <c r="G28" s="10">
        <v>2030</v>
      </c>
      <c r="H28" s="8">
        <v>30</v>
      </c>
      <c r="I28" s="10">
        <v>42</v>
      </c>
      <c r="J28" s="10">
        <v>14</v>
      </c>
      <c r="K28" s="15">
        <v>148089.45240000001</v>
      </c>
      <c r="L28" s="87">
        <v>2521.3029000000001</v>
      </c>
      <c r="M28" s="87">
        <v>2565.5981000000002</v>
      </c>
      <c r="N28" s="16">
        <v>2.5337999999999998</v>
      </c>
      <c r="O28" s="16">
        <v>3.03</v>
      </c>
      <c r="P28" s="17">
        <v>28.955000000000002</v>
      </c>
      <c r="R28" s="88"/>
      <c r="S28" s="88"/>
      <c r="T28" s="88"/>
      <c r="U28" s="9">
        <v>66.921008220000004</v>
      </c>
      <c r="V28" s="16">
        <v>1.2779</v>
      </c>
      <c r="W28" s="16">
        <v>1.4056900000000001</v>
      </c>
      <c r="AA28" s="37"/>
      <c r="AG28" s="38"/>
      <c r="AU28" s="20">
        <v>6083.0279999999993</v>
      </c>
      <c r="AV28" s="20">
        <v>6083.0279999999993</v>
      </c>
      <c r="BA28" s="20">
        <v>1881.4038408954366</v>
      </c>
      <c r="BB28" s="13"/>
      <c r="BC28" s="20">
        <v>1881.4038408954364</v>
      </c>
    </row>
    <row r="29" spans="1:55" x14ac:dyDescent="0.4">
      <c r="B29" s="2"/>
      <c r="C29" s="2"/>
      <c r="D29" s="2"/>
      <c r="E29" s="2"/>
      <c r="K29" s="42"/>
      <c r="L29" s="42"/>
      <c r="M29" s="42"/>
      <c r="N29" s="42"/>
      <c r="O29" s="42"/>
    </row>
    <row r="30" spans="1:55" x14ac:dyDescent="0.4">
      <c r="B30" s="2"/>
      <c r="C30" s="2"/>
      <c r="D30" s="2"/>
      <c r="E30" s="2"/>
    </row>
    <row r="31" spans="1:55" x14ac:dyDescent="0.4">
      <c r="A31" s="46" t="s">
        <v>67</v>
      </c>
      <c r="B31" s="2"/>
      <c r="C31" s="2"/>
      <c r="D31" s="2"/>
      <c r="E31" s="2"/>
    </row>
    <row r="32" spans="1:55" x14ac:dyDescent="0.4">
      <c r="B32" s="2"/>
      <c r="C32" s="2"/>
      <c r="D32" s="2"/>
      <c r="E32" s="2"/>
    </row>
    <row r="33" spans="1:33" x14ac:dyDescent="0.4">
      <c r="A33" s="46" t="s">
        <v>68</v>
      </c>
      <c r="B33" s="2"/>
      <c r="C33" s="2"/>
      <c r="D33" s="2"/>
      <c r="E33" s="2"/>
    </row>
    <row r="34" spans="1:33" s="58" customFormat="1" ht="43.75" x14ac:dyDescent="0.4">
      <c r="A34" s="56" t="s">
        <v>0</v>
      </c>
      <c r="B34" s="56" t="s">
        <v>5</v>
      </c>
      <c r="C34" s="56" t="s">
        <v>72</v>
      </c>
      <c r="D34" s="56" t="s">
        <v>3</v>
      </c>
      <c r="E34" s="56" t="s">
        <v>4</v>
      </c>
      <c r="F34" s="56" t="s">
        <v>7</v>
      </c>
      <c r="G34" s="56" t="s">
        <v>8</v>
      </c>
      <c r="H34" s="56" t="s">
        <v>9</v>
      </c>
      <c r="I34" s="56" t="s">
        <v>11</v>
      </c>
      <c r="J34" s="56" t="s">
        <v>124</v>
      </c>
      <c r="K34" s="56" t="s">
        <v>13</v>
      </c>
      <c r="L34" s="56" t="s">
        <v>14</v>
      </c>
      <c r="M34" s="56" t="s">
        <v>69</v>
      </c>
      <c r="N34" s="56" t="s">
        <v>15</v>
      </c>
      <c r="O34" s="56" t="s">
        <v>70</v>
      </c>
      <c r="P34" s="56" t="s">
        <v>19</v>
      </c>
      <c r="U34" s="61"/>
      <c r="AA34" s="62"/>
      <c r="AB34" s="62"/>
      <c r="AC34" s="62"/>
      <c r="AD34" s="62"/>
      <c r="AE34" s="62"/>
      <c r="AF34" s="62"/>
      <c r="AG34" s="62"/>
    </row>
    <row r="35" spans="1:33" s="55" customFormat="1" x14ac:dyDescent="0.4">
      <c r="A35" s="65"/>
      <c r="B35" s="65" t="s">
        <v>10</v>
      </c>
      <c r="C35" s="65" t="s">
        <v>1</v>
      </c>
      <c r="D35" s="65" t="s">
        <v>2</v>
      </c>
      <c r="E35" s="65" t="s">
        <v>2</v>
      </c>
      <c r="F35" s="65"/>
      <c r="G35" s="65"/>
      <c r="H35" s="65" t="s">
        <v>6</v>
      </c>
      <c r="I35" s="65" t="s">
        <v>12</v>
      </c>
      <c r="J35" s="65"/>
      <c r="K35" s="65" t="s">
        <v>73</v>
      </c>
      <c r="L35" s="65" t="s">
        <v>18</v>
      </c>
      <c r="M35" s="65" t="s">
        <v>18</v>
      </c>
      <c r="N35" s="65" t="s">
        <v>16</v>
      </c>
      <c r="O35" s="65" t="s">
        <v>28</v>
      </c>
      <c r="P35" s="65" t="s">
        <v>20</v>
      </c>
      <c r="U35" s="75"/>
      <c r="AA35" s="76"/>
      <c r="AB35" s="76"/>
      <c r="AC35" s="76"/>
      <c r="AD35" s="76"/>
      <c r="AE35" s="76"/>
      <c r="AF35" s="76"/>
      <c r="AG35" s="76"/>
    </row>
    <row r="36" spans="1:33" x14ac:dyDescent="0.4">
      <c r="A36">
        <v>1</v>
      </c>
      <c r="B36" s="78">
        <v>0.09</v>
      </c>
      <c r="C36" s="2">
        <v>2.02</v>
      </c>
      <c r="D36" s="1">
        <v>2100</v>
      </c>
      <c r="E36" s="1">
        <v>1900</v>
      </c>
      <c r="F36" s="1">
        <v>2026</v>
      </c>
      <c r="G36" s="1">
        <v>2030</v>
      </c>
      <c r="H36" s="1">
        <v>20</v>
      </c>
      <c r="I36">
        <v>8</v>
      </c>
      <c r="J36">
        <v>0</v>
      </c>
      <c r="K36" s="51">
        <v>3852001.3917999999</v>
      </c>
      <c r="L36" s="50">
        <v>2.7734000000000001</v>
      </c>
      <c r="M36" s="50">
        <v>1.4812000000000001</v>
      </c>
      <c r="N36" s="4">
        <v>0.1053</v>
      </c>
      <c r="O36" s="4">
        <v>0.13</v>
      </c>
      <c r="P36" s="53"/>
      <c r="U36"/>
      <c r="AA36"/>
      <c r="AB36"/>
      <c r="AC36"/>
      <c r="AD36"/>
      <c r="AE36"/>
      <c r="AF36"/>
      <c r="AG36"/>
    </row>
    <row r="37" spans="1:33" x14ac:dyDescent="0.4">
      <c r="A37">
        <v>307</v>
      </c>
      <c r="B37" s="78">
        <v>8.5</v>
      </c>
      <c r="C37" s="2">
        <v>1.33</v>
      </c>
      <c r="D37" s="1">
        <v>2100</v>
      </c>
      <c r="E37" s="1">
        <v>1900</v>
      </c>
      <c r="F37" s="1">
        <v>2026</v>
      </c>
      <c r="G37" s="1">
        <v>2030</v>
      </c>
      <c r="H37" s="1">
        <v>20</v>
      </c>
      <c r="I37">
        <v>8</v>
      </c>
      <c r="J37">
        <v>0</v>
      </c>
      <c r="K37" s="51">
        <v>155308.51790000001</v>
      </c>
      <c r="L37" s="50">
        <v>10.561</v>
      </c>
      <c r="M37" s="50">
        <v>3.4001999999999999</v>
      </c>
      <c r="N37" s="4">
        <v>0.52490000000000003</v>
      </c>
      <c r="O37" s="4">
        <v>0.65</v>
      </c>
      <c r="P37" s="53"/>
      <c r="U37"/>
      <c r="AA37"/>
      <c r="AB37"/>
      <c r="AC37"/>
      <c r="AD37"/>
      <c r="AE37"/>
      <c r="AF37"/>
      <c r="AG37"/>
    </row>
    <row r="38" spans="1:33" x14ac:dyDescent="0.4">
      <c r="A38">
        <v>311</v>
      </c>
      <c r="B38" s="78">
        <v>15.66</v>
      </c>
      <c r="C38" s="2">
        <v>1.21</v>
      </c>
      <c r="D38" s="1">
        <v>2100</v>
      </c>
      <c r="E38" s="1">
        <v>1900</v>
      </c>
      <c r="F38" s="1">
        <v>2026</v>
      </c>
      <c r="G38" s="1">
        <v>2030</v>
      </c>
      <c r="H38" s="1">
        <v>20</v>
      </c>
      <c r="I38">
        <v>8</v>
      </c>
      <c r="J38">
        <v>0</v>
      </c>
      <c r="K38" s="51">
        <v>137220.9094</v>
      </c>
      <c r="L38" s="50">
        <v>17.190999999999999</v>
      </c>
      <c r="M38" s="50">
        <v>5.0339</v>
      </c>
      <c r="N38" s="4">
        <v>0.91839999999999999</v>
      </c>
      <c r="O38" s="4">
        <v>1.1299999999999999</v>
      </c>
      <c r="P38" s="53"/>
      <c r="U38"/>
      <c r="AA38"/>
      <c r="AB38"/>
      <c r="AC38"/>
      <c r="AD38"/>
      <c r="AE38"/>
      <c r="AF38"/>
      <c r="AG38"/>
    </row>
    <row r="39" spans="1:33" x14ac:dyDescent="0.4">
      <c r="A39">
        <v>14</v>
      </c>
      <c r="B39" s="78">
        <v>18.399999999999999</v>
      </c>
      <c r="C39" s="2">
        <v>1.03</v>
      </c>
      <c r="D39" s="1">
        <v>2100</v>
      </c>
      <c r="E39" s="1">
        <v>1900</v>
      </c>
      <c r="F39" s="1">
        <v>2026</v>
      </c>
      <c r="G39" s="1">
        <v>2030</v>
      </c>
      <c r="H39" s="1">
        <v>20</v>
      </c>
      <c r="I39">
        <v>8</v>
      </c>
      <c r="J39">
        <v>0</v>
      </c>
      <c r="K39" s="51">
        <v>134023.3414</v>
      </c>
      <c r="L39" s="50">
        <v>19.728200000000001</v>
      </c>
      <c r="M39" s="50">
        <v>5.6590999999999996</v>
      </c>
      <c r="N39" s="4">
        <v>1.2323999999999999</v>
      </c>
      <c r="O39" s="4">
        <v>1.52</v>
      </c>
      <c r="P39" s="53"/>
      <c r="U39"/>
      <c r="AA39"/>
      <c r="AB39"/>
      <c r="AC39"/>
      <c r="AD39"/>
      <c r="AE39"/>
      <c r="AF39"/>
      <c r="AG39"/>
    </row>
    <row r="40" spans="1:33" x14ac:dyDescent="0.4">
      <c r="A40">
        <v>317</v>
      </c>
      <c r="B40" s="78">
        <v>19.399999999999999</v>
      </c>
      <c r="C40" s="2">
        <v>2.2599999999999998</v>
      </c>
      <c r="D40" s="1">
        <v>2100</v>
      </c>
      <c r="E40" s="1">
        <v>1900</v>
      </c>
      <c r="F40" s="1">
        <v>2026</v>
      </c>
      <c r="G40" s="1">
        <v>2030</v>
      </c>
      <c r="H40" s="1">
        <v>20</v>
      </c>
      <c r="I40">
        <v>12</v>
      </c>
      <c r="J40">
        <v>0</v>
      </c>
      <c r="K40" s="51">
        <v>109593.98510000001</v>
      </c>
      <c r="L40" s="50">
        <v>25.513500000000001</v>
      </c>
      <c r="M40" s="50">
        <v>5.8872999999999998</v>
      </c>
      <c r="N40" s="4">
        <v>0.69469999999999998</v>
      </c>
      <c r="O40" s="4">
        <v>0.86</v>
      </c>
      <c r="P40" s="53"/>
      <c r="U40"/>
      <c r="AA40"/>
      <c r="AB40"/>
      <c r="AC40"/>
      <c r="AD40"/>
      <c r="AE40"/>
      <c r="AF40"/>
      <c r="AG40"/>
    </row>
    <row r="41" spans="1:33" x14ac:dyDescent="0.4">
      <c r="A41">
        <v>319</v>
      </c>
      <c r="B41" s="78">
        <v>22.4</v>
      </c>
      <c r="C41" s="2">
        <v>1.21</v>
      </c>
      <c r="D41" s="1">
        <v>2100</v>
      </c>
      <c r="E41" s="1">
        <v>1900</v>
      </c>
      <c r="F41" s="1">
        <v>2026</v>
      </c>
      <c r="G41" s="1">
        <v>2030</v>
      </c>
      <c r="H41" s="1">
        <v>20</v>
      </c>
      <c r="I41">
        <v>8</v>
      </c>
      <c r="J41">
        <v>1</v>
      </c>
      <c r="K41" s="51">
        <v>132078.2904</v>
      </c>
      <c r="L41" s="50">
        <v>23.668399999999998</v>
      </c>
      <c r="M41" s="50">
        <v>8.4344999999999999</v>
      </c>
      <c r="N41" s="4">
        <v>1.3266</v>
      </c>
      <c r="O41" s="4">
        <v>1.62</v>
      </c>
      <c r="P41" s="53">
        <v>22.4</v>
      </c>
      <c r="U41"/>
      <c r="AA41"/>
      <c r="AB41"/>
      <c r="AC41"/>
      <c r="AD41"/>
      <c r="AE41"/>
      <c r="AF41"/>
      <c r="AG41"/>
    </row>
    <row r="42" spans="1:33" x14ac:dyDescent="0.4">
      <c r="A42">
        <v>320</v>
      </c>
      <c r="B42" s="78">
        <v>24.47</v>
      </c>
      <c r="C42" s="2">
        <v>3.47</v>
      </c>
      <c r="D42" s="1">
        <v>2100</v>
      </c>
      <c r="E42" s="1">
        <v>1900</v>
      </c>
      <c r="F42" s="1">
        <v>2026</v>
      </c>
      <c r="G42" s="1">
        <v>2030</v>
      </c>
      <c r="H42" s="1">
        <v>20</v>
      </c>
      <c r="I42">
        <v>12</v>
      </c>
      <c r="J42">
        <v>1</v>
      </c>
      <c r="K42" s="51">
        <v>108791.5702</v>
      </c>
      <c r="L42" s="50">
        <v>31.945599999999999</v>
      </c>
      <c r="M42" s="50">
        <v>12.217700000000001</v>
      </c>
      <c r="N42" s="4">
        <v>0.63639999999999997</v>
      </c>
      <c r="O42" s="4">
        <v>0.78</v>
      </c>
      <c r="P42" s="53">
        <v>24.47</v>
      </c>
      <c r="U42"/>
      <c r="AA42"/>
      <c r="AB42"/>
      <c r="AC42"/>
      <c r="AD42"/>
      <c r="AE42"/>
      <c r="AF42"/>
      <c r="AG42"/>
    </row>
    <row r="43" spans="1:33" x14ac:dyDescent="0.4">
      <c r="A43">
        <v>321</v>
      </c>
      <c r="B43" s="78">
        <v>25.36</v>
      </c>
      <c r="C43" s="2">
        <v>2.02</v>
      </c>
      <c r="D43" s="1">
        <v>2100</v>
      </c>
      <c r="E43" s="1">
        <v>1900</v>
      </c>
      <c r="F43" s="1">
        <v>2026</v>
      </c>
      <c r="G43" s="1">
        <v>2030</v>
      </c>
      <c r="H43" s="1">
        <v>20</v>
      </c>
      <c r="I43">
        <v>12</v>
      </c>
      <c r="J43">
        <v>0</v>
      </c>
      <c r="K43" s="51">
        <v>106878.27860000001</v>
      </c>
      <c r="L43" s="50">
        <v>32.525199999999998</v>
      </c>
      <c r="M43" s="50">
        <v>7.2472000000000003</v>
      </c>
      <c r="N43" s="4">
        <v>0.98450000000000004</v>
      </c>
      <c r="O43" s="4">
        <v>1.22</v>
      </c>
      <c r="P43" s="53"/>
      <c r="U43"/>
      <c r="AA43"/>
      <c r="AB43"/>
      <c r="AC43"/>
      <c r="AD43"/>
      <c r="AE43"/>
      <c r="AF43"/>
      <c r="AG43"/>
    </row>
    <row r="44" spans="1:33" x14ac:dyDescent="0.4">
      <c r="A44">
        <v>23</v>
      </c>
      <c r="B44" s="78">
        <v>29.52</v>
      </c>
      <c r="C44" s="2">
        <v>5.16</v>
      </c>
      <c r="D44" s="1">
        <v>2100</v>
      </c>
      <c r="E44" s="1">
        <v>1900</v>
      </c>
      <c r="F44" s="1">
        <v>2026</v>
      </c>
      <c r="G44" s="1">
        <v>2030</v>
      </c>
      <c r="H44" s="1">
        <v>20</v>
      </c>
      <c r="I44">
        <v>12</v>
      </c>
      <c r="J44">
        <v>3</v>
      </c>
      <c r="K44" s="51">
        <v>111054.9029</v>
      </c>
      <c r="L44" s="50">
        <v>39.3401</v>
      </c>
      <c r="M44" s="50">
        <v>31.1447</v>
      </c>
      <c r="N44" s="4">
        <v>0.68300000000000005</v>
      </c>
      <c r="O44" s="4">
        <v>0.81</v>
      </c>
      <c r="P44" s="53">
        <v>9.84</v>
      </c>
      <c r="U44"/>
      <c r="AA44"/>
      <c r="AB44"/>
      <c r="AC44"/>
      <c r="AD44"/>
      <c r="AE44"/>
      <c r="AF44"/>
      <c r="AG44"/>
    </row>
    <row r="45" spans="1:33" x14ac:dyDescent="0.4">
      <c r="A45">
        <v>326</v>
      </c>
      <c r="B45" s="78">
        <v>30.54</v>
      </c>
      <c r="C45" s="2">
        <v>4.68</v>
      </c>
      <c r="D45" s="1">
        <v>2100</v>
      </c>
      <c r="E45" s="1">
        <v>1900</v>
      </c>
      <c r="F45" s="1">
        <v>2026</v>
      </c>
      <c r="G45" s="1">
        <v>2030</v>
      </c>
      <c r="H45" s="1">
        <v>20</v>
      </c>
      <c r="I45">
        <v>12</v>
      </c>
      <c r="J45">
        <v>2</v>
      </c>
      <c r="K45" s="51">
        <v>108605.1645</v>
      </c>
      <c r="L45" s="50">
        <v>39.801600000000001</v>
      </c>
      <c r="M45" s="50">
        <v>22.3216</v>
      </c>
      <c r="N45" s="4">
        <v>0.66369999999999996</v>
      </c>
      <c r="O45" s="4">
        <v>0.79</v>
      </c>
      <c r="P45" s="53">
        <v>15.27</v>
      </c>
      <c r="U45"/>
      <c r="AA45"/>
      <c r="AB45"/>
      <c r="AC45"/>
      <c r="AD45"/>
      <c r="AE45"/>
      <c r="AF45"/>
      <c r="AG45"/>
    </row>
    <row r="46" spans="1:33" x14ac:dyDescent="0.4">
      <c r="A46">
        <v>330</v>
      </c>
      <c r="B46" s="78">
        <v>33.979999999999997</v>
      </c>
      <c r="C46" s="2">
        <v>3.35</v>
      </c>
      <c r="D46" s="1">
        <v>2100</v>
      </c>
      <c r="E46" s="1">
        <v>1900</v>
      </c>
      <c r="F46" s="1">
        <v>2026</v>
      </c>
      <c r="G46" s="1">
        <v>2030</v>
      </c>
      <c r="H46" s="1">
        <v>20</v>
      </c>
      <c r="I46">
        <v>12</v>
      </c>
      <c r="J46">
        <v>1</v>
      </c>
      <c r="K46" s="51">
        <v>105752.0196</v>
      </c>
      <c r="L46" s="50">
        <v>43.121400000000001</v>
      </c>
      <c r="M46" s="50">
        <v>14.2119</v>
      </c>
      <c r="N46" s="4">
        <v>0.85570000000000002</v>
      </c>
      <c r="O46" s="4">
        <v>1.05</v>
      </c>
      <c r="P46" s="53">
        <v>33.979999999999997</v>
      </c>
      <c r="U46"/>
      <c r="AA46"/>
      <c r="AB46"/>
      <c r="AC46"/>
      <c r="AD46"/>
      <c r="AE46"/>
      <c r="AF46"/>
      <c r="AG46"/>
    </row>
    <row r="47" spans="1:33" x14ac:dyDescent="0.4">
      <c r="A47">
        <v>39</v>
      </c>
      <c r="B47" s="78">
        <v>43.72</v>
      </c>
      <c r="C47" s="2">
        <v>1.21</v>
      </c>
      <c r="D47" s="1">
        <v>2100</v>
      </c>
      <c r="E47" s="1">
        <v>1900</v>
      </c>
      <c r="F47" s="1">
        <v>2026</v>
      </c>
      <c r="G47" s="1">
        <v>2030</v>
      </c>
      <c r="H47" s="1">
        <v>20</v>
      </c>
      <c r="I47">
        <v>8</v>
      </c>
      <c r="J47">
        <v>2</v>
      </c>
      <c r="K47" s="51">
        <v>124790.4066</v>
      </c>
      <c r="L47" s="50">
        <v>43.646700000000003</v>
      </c>
      <c r="M47" s="50">
        <v>15.161799999999999</v>
      </c>
      <c r="N47" s="4">
        <v>2.4300999999999999</v>
      </c>
      <c r="O47" s="4">
        <v>2.96</v>
      </c>
      <c r="P47" s="53">
        <v>21.86</v>
      </c>
      <c r="U47"/>
      <c r="AA47"/>
      <c r="AB47"/>
      <c r="AC47"/>
      <c r="AD47"/>
      <c r="AE47"/>
      <c r="AF47"/>
      <c r="AG47"/>
    </row>
    <row r="48" spans="1:33" x14ac:dyDescent="0.4">
      <c r="A48">
        <v>341</v>
      </c>
      <c r="B48" s="78">
        <v>48</v>
      </c>
      <c r="C48" s="2">
        <v>3.18</v>
      </c>
      <c r="D48" s="1">
        <v>2100</v>
      </c>
      <c r="E48" s="1">
        <v>1900</v>
      </c>
      <c r="F48" s="1">
        <v>2026</v>
      </c>
      <c r="G48" s="1">
        <v>2030</v>
      </c>
      <c r="H48" s="1">
        <v>20</v>
      </c>
      <c r="I48">
        <v>12</v>
      </c>
      <c r="J48">
        <v>2</v>
      </c>
      <c r="K48" s="51">
        <v>104228.8403</v>
      </c>
      <c r="L48" s="50">
        <v>60.035800000000002</v>
      </c>
      <c r="M48" s="50">
        <v>21.910599999999999</v>
      </c>
      <c r="N48" s="4">
        <v>1.2885</v>
      </c>
      <c r="O48" s="4">
        <v>1.57</v>
      </c>
      <c r="P48" s="53">
        <v>24</v>
      </c>
      <c r="U48"/>
      <c r="AA48"/>
      <c r="AB48"/>
      <c r="AC48"/>
      <c r="AD48"/>
      <c r="AE48"/>
      <c r="AF48"/>
      <c r="AG48"/>
    </row>
    <row r="49" spans="1:33" x14ac:dyDescent="0.4">
      <c r="A49">
        <v>343</v>
      </c>
      <c r="B49" s="78">
        <v>52.72</v>
      </c>
      <c r="C49" s="2">
        <v>2.02</v>
      </c>
      <c r="D49" s="1">
        <v>2100</v>
      </c>
      <c r="E49" s="1">
        <v>1900</v>
      </c>
      <c r="F49" s="1">
        <v>2026</v>
      </c>
      <c r="G49" s="1">
        <v>2030</v>
      </c>
      <c r="H49" s="1">
        <v>20</v>
      </c>
      <c r="I49">
        <v>12</v>
      </c>
      <c r="J49">
        <v>0</v>
      </c>
      <c r="K49" s="51">
        <v>102290.7478</v>
      </c>
      <c r="L49" s="50">
        <v>64.713200000000001</v>
      </c>
      <c r="M49" s="50">
        <v>13.4901</v>
      </c>
      <c r="N49" s="4">
        <v>1.9357</v>
      </c>
      <c r="O49" s="4">
        <v>2.41</v>
      </c>
      <c r="P49" s="53"/>
      <c r="U49"/>
      <c r="AA49"/>
      <c r="AB49"/>
      <c r="AC49"/>
      <c r="AD49"/>
      <c r="AE49"/>
      <c r="AF49"/>
      <c r="AG49"/>
    </row>
    <row r="50" spans="1:33" x14ac:dyDescent="0.4">
      <c r="A50">
        <v>344</v>
      </c>
      <c r="B50" s="78">
        <v>65.19</v>
      </c>
      <c r="C50" s="2">
        <v>3.47</v>
      </c>
      <c r="D50" s="1">
        <v>2100</v>
      </c>
      <c r="E50" s="1">
        <v>1900</v>
      </c>
      <c r="F50" s="1">
        <v>2026</v>
      </c>
      <c r="G50" s="1">
        <v>2030</v>
      </c>
      <c r="H50" s="1">
        <v>20</v>
      </c>
      <c r="I50">
        <v>12</v>
      </c>
      <c r="J50">
        <v>3</v>
      </c>
      <c r="K50" s="51">
        <v>103269.8542</v>
      </c>
      <c r="L50" s="50">
        <v>80.785899999999998</v>
      </c>
      <c r="M50" s="50">
        <v>31.856200000000001</v>
      </c>
      <c r="N50" s="4">
        <v>1.6231</v>
      </c>
      <c r="O50" s="4">
        <v>1.96</v>
      </c>
      <c r="P50" s="53">
        <v>21.73</v>
      </c>
      <c r="U50"/>
      <c r="AA50"/>
      <c r="AB50"/>
      <c r="AC50"/>
      <c r="AD50"/>
      <c r="AE50"/>
      <c r="AF50"/>
      <c r="AG50"/>
    </row>
    <row r="51" spans="1:33" x14ac:dyDescent="0.4">
      <c r="A51">
        <v>348</v>
      </c>
      <c r="B51" s="78">
        <v>77.39</v>
      </c>
      <c r="C51" s="2">
        <v>1.23</v>
      </c>
      <c r="D51" s="1">
        <v>2100</v>
      </c>
      <c r="E51" s="1">
        <v>1900</v>
      </c>
      <c r="F51" s="1">
        <v>2026</v>
      </c>
      <c r="G51" s="1">
        <v>2030</v>
      </c>
      <c r="H51" s="1">
        <v>20</v>
      </c>
      <c r="I51">
        <v>8</v>
      </c>
      <c r="J51">
        <v>4</v>
      </c>
      <c r="K51" s="51">
        <v>121632.8193</v>
      </c>
      <c r="L51" s="50">
        <v>75.305300000000003</v>
      </c>
      <c r="M51" s="50">
        <v>26.687000000000001</v>
      </c>
      <c r="N51" s="4">
        <v>4.1459999999999999</v>
      </c>
      <c r="O51" s="4">
        <v>5.05</v>
      </c>
      <c r="P51" s="53">
        <v>19.3475</v>
      </c>
      <c r="U51"/>
      <c r="AA51"/>
      <c r="AB51"/>
      <c r="AC51"/>
      <c r="AD51"/>
      <c r="AE51"/>
      <c r="AF51"/>
      <c r="AG51"/>
    </row>
    <row r="52" spans="1:33" x14ac:dyDescent="0.4">
      <c r="A52">
        <v>349</v>
      </c>
      <c r="B52" s="78">
        <v>77.86</v>
      </c>
      <c r="C52" s="2">
        <v>2.02</v>
      </c>
      <c r="D52" s="1">
        <v>2100</v>
      </c>
      <c r="E52" s="1">
        <v>1900</v>
      </c>
      <c r="F52" s="1">
        <v>2026</v>
      </c>
      <c r="G52" s="1">
        <v>2030</v>
      </c>
      <c r="H52" s="1">
        <v>20</v>
      </c>
      <c r="I52">
        <v>12</v>
      </c>
      <c r="J52">
        <v>1</v>
      </c>
      <c r="K52" s="51">
        <v>101259.3042</v>
      </c>
      <c r="L52" s="50">
        <v>94.608599999999996</v>
      </c>
      <c r="M52" s="50">
        <v>22.2758</v>
      </c>
      <c r="N52" s="4">
        <v>2.8932000000000002</v>
      </c>
      <c r="O52" s="4">
        <v>3.59</v>
      </c>
      <c r="P52" s="53">
        <v>77.86</v>
      </c>
      <c r="U52"/>
      <c r="AA52"/>
      <c r="AB52"/>
      <c r="AC52"/>
      <c r="AD52"/>
      <c r="AE52"/>
      <c r="AF52"/>
      <c r="AG52"/>
    </row>
    <row r="53" spans="1:33" x14ac:dyDescent="0.4">
      <c r="A53">
        <v>359</v>
      </c>
      <c r="B53" s="78">
        <v>136.55000000000001</v>
      </c>
      <c r="C53" s="2">
        <v>3.47</v>
      </c>
      <c r="D53" s="1">
        <v>2100</v>
      </c>
      <c r="E53" s="1">
        <v>1900</v>
      </c>
      <c r="F53" s="1">
        <v>2026</v>
      </c>
      <c r="G53" s="1">
        <v>2030</v>
      </c>
      <c r="H53" s="1">
        <v>20</v>
      </c>
      <c r="I53">
        <v>12</v>
      </c>
      <c r="J53">
        <v>7</v>
      </c>
      <c r="K53" s="51">
        <v>101677.0211</v>
      </c>
      <c r="L53" s="50">
        <v>166.608</v>
      </c>
      <c r="M53" s="50">
        <v>68.832999999999998</v>
      </c>
      <c r="N53" s="4">
        <v>3.3925000000000001</v>
      </c>
      <c r="O53" s="4">
        <v>4.0999999999999996</v>
      </c>
      <c r="P53" s="53">
        <v>19.50714285714286</v>
      </c>
      <c r="U53"/>
      <c r="AA53"/>
      <c r="AB53"/>
      <c r="AC53"/>
      <c r="AD53"/>
      <c r="AE53"/>
      <c r="AF53"/>
      <c r="AG53"/>
    </row>
    <row r="54" spans="1:33" x14ac:dyDescent="0.4">
      <c r="B54" s="2"/>
      <c r="C54" s="2"/>
      <c r="D54" s="2"/>
      <c r="E54" s="2"/>
    </row>
    <row r="55" spans="1:33" x14ac:dyDescent="0.4">
      <c r="B55" s="2"/>
      <c r="C55" s="2"/>
      <c r="D55" s="2"/>
      <c r="E55" s="2"/>
    </row>
    <row r="56" spans="1:33" x14ac:dyDescent="0.4">
      <c r="A56" s="46" t="s">
        <v>89</v>
      </c>
      <c r="B56" s="2"/>
      <c r="C56" s="2"/>
      <c r="D56" s="2"/>
      <c r="E56" s="2"/>
    </row>
    <row r="57" spans="1:33" s="58" customFormat="1" ht="43.75" x14ac:dyDescent="0.4">
      <c r="A57" s="56" t="s">
        <v>0</v>
      </c>
      <c r="B57" s="56" t="s">
        <v>5</v>
      </c>
      <c r="C57" s="56" t="s">
        <v>72</v>
      </c>
      <c r="D57" s="56" t="s">
        <v>3</v>
      </c>
      <c r="E57" s="56" t="s">
        <v>4</v>
      </c>
      <c r="F57" s="56" t="s">
        <v>7</v>
      </c>
      <c r="G57" s="56" t="s">
        <v>8</v>
      </c>
      <c r="H57" s="56" t="s">
        <v>9</v>
      </c>
      <c r="I57" s="56" t="s">
        <v>11</v>
      </c>
      <c r="J57" s="56" t="s">
        <v>124</v>
      </c>
      <c r="K57" s="56" t="s">
        <v>13</v>
      </c>
      <c r="L57" s="56" t="s">
        <v>14</v>
      </c>
      <c r="M57" s="56" t="s">
        <v>69</v>
      </c>
      <c r="N57" s="56" t="s">
        <v>15</v>
      </c>
      <c r="O57" s="56" t="s">
        <v>70</v>
      </c>
      <c r="P57" s="56" t="s">
        <v>19</v>
      </c>
      <c r="U57" s="61"/>
      <c r="AA57" s="62"/>
      <c r="AB57" s="62"/>
      <c r="AC57" s="62"/>
      <c r="AD57" s="62"/>
      <c r="AE57" s="62"/>
      <c r="AF57" s="62"/>
      <c r="AG57" s="62"/>
    </row>
    <row r="58" spans="1:33" s="55" customFormat="1" x14ac:dyDescent="0.4">
      <c r="A58" s="65"/>
      <c r="B58" s="65" t="s">
        <v>10</v>
      </c>
      <c r="C58" s="65" t="s">
        <v>1</v>
      </c>
      <c r="D58" s="65" t="s">
        <v>2</v>
      </c>
      <c r="E58" s="65" t="s">
        <v>2</v>
      </c>
      <c r="F58" s="65"/>
      <c r="G58" s="65"/>
      <c r="H58" s="65" t="s">
        <v>6</v>
      </c>
      <c r="I58" s="65" t="s">
        <v>12</v>
      </c>
      <c r="J58" s="65"/>
      <c r="K58" s="65" t="s">
        <v>112</v>
      </c>
      <c r="L58" s="65" t="s">
        <v>113</v>
      </c>
      <c r="M58" s="65" t="s">
        <v>113</v>
      </c>
      <c r="N58" s="65" t="s">
        <v>114</v>
      </c>
      <c r="O58" s="65" t="s">
        <v>115</v>
      </c>
      <c r="P58" s="65" t="s">
        <v>20</v>
      </c>
      <c r="U58" s="75"/>
      <c r="AA58" s="76"/>
      <c r="AB58" s="76"/>
      <c r="AC58" s="76"/>
      <c r="AD58" s="76"/>
      <c r="AE58" s="76"/>
      <c r="AF58" s="76"/>
      <c r="AG58" s="76"/>
    </row>
    <row r="59" spans="1:33" x14ac:dyDescent="0.4">
      <c r="A59">
        <v>3</v>
      </c>
      <c r="B59" s="78">
        <v>0.38</v>
      </c>
      <c r="C59" s="2">
        <v>1.29</v>
      </c>
      <c r="D59" s="1">
        <v>2100</v>
      </c>
      <c r="E59" s="1">
        <v>1900</v>
      </c>
      <c r="F59" s="1">
        <v>2036</v>
      </c>
      <c r="G59" s="1">
        <v>2040</v>
      </c>
      <c r="H59" s="1">
        <v>20</v>
      </c>
      <c r="I59">
        <v>8</v>
      </c>
      <c r="J59">
        <v>0</v>
      </c>
      <c r="K59" s="51">
        <v>1219787.0882000001</v>
      </c>
      <c r="L59" s="50">
        <v>3.7082000000000002</v>
      </c>
      <c r="M59" s="50">
        <v>1.8863000000000001</v>
      </c>
      <c r="N59" s="4">
        <v>0.21679999999999999</v>
      </c>
      <c r="O59" s="4">
        <v>0.26</v>
      </c>
      <c r="P59" s="53"/>
      <c r="U59"/>
      <c r="AA59"/>
      <c r="AB59"/>
      <c r="AC59"/>
      <c r="AD59"/>
      <c r="AE59"/>
      <c r="AF59"/>
      <c r="AG59"/>
    </row>
    <row r="60" spans="1:33" x14ac:dyDescent="0.4">
      <c r="A60">
        <v>5</v>
      </c>
      <c r="B60" s="78">
        <v>7.76</v>
      </c>
      <c r="C60" s="2">
        <v>1.24</v>
      </c>
      <c r="D60" s="1">
        <v>2100</v>
      </c>
      <c r="E60" s="1">
        <v>1900</v>
      </c>
      <c r="F60" s="1">
        <v>2036</v>
      </c>
      <c r="G60" s="1">
        <v>2040</v>
      </c>
      <c r="H60" s="1">
        <v>20</v>
      </c>
      <c r="I60">
        <v>8</v>
      </c>
      <c r="J60">
        <v>0</v>
      </c>
      <c r="K60" s="51">
        <v>193918.8799</v>
      </c>
      <c r="L60" s="50">
        <v>12.038500000000001</v>
      </c>
      <c r="M60" s="50">
        <v>3.9390000000000001</v>
      </c>
      <c r="N60" s="4">
        <v>0.64429999999999998</v>
      </c>
      <c r="O60" s="4">
        <v>0.79</v>
      </c>
      <c r="P60" s="53"/>
      <c r="U60"/>
      <c r="AA60"/>
      <c r="AB60"/>
      <c r="AC60"/>
      <c r="AD60"/>
      <c r="AE60"/>
      <c r="AF60"/>
      <c r="AG60"/>
    </row>
    <row r="61" spans="1:33" x14ac:dyDescent="0.4">
      <c r="A61">
        <v>407</v>
      </c>
      <c r="B61" s="78">
        <v>8.5</v>
      </c>
      <c r="C61" s="2">
        <v>2.33</v>
      </c>
      <c r="D61" s="1">
        <v>2100</v>
      </c>
      <c r="E61" s="1">
        <v>1900</v>
      </c>
      <c r="F61" s="1">
        <v>2036</v>
      </c>
      <c r="G61" s="1">
        <v>2040</v>
      </c>
      <c r="H61" s="1">
        <v>20</v>
      </c>
      <c r="I61">
        <v>12</v>
      </c>
      <c r="J61">
        <v>0</v>
      </c>
      <c r="K61" s="51">
        <v>151657.67370000001</v>
      </c>
      <c r="L61" s="50">
        <v>15.469099999999999</v>
      </c>
      <c r="M61" s="50">
        <v>4.1448</v>
      </c>
      <c r="N61" s="4">
        <v>0.4209</v>
      </c>
      <c r="O61" s="4">
        <v>0.52</v>
      </c>
      <c r="P61" s="53"/>
      <c r="U61"/>
      <c r="AA61"/>
      <c r="AB61"/>
      <c r="AC61"/>
      <c r="AD61"/>
      <c r="AE61"/>
      <c r="AF61"/>
      <c r="AG61"/>
    </row>
    <row r="62" spans="1:33" x14ac:dyDescent="0.4">
      <c r="A62">
        <v>8</v>
      </c>
      <c r="B62" s="78">
        <v>11.64</v>
      </c>
      <c r="C62" s="2">
        <v>3.9</v>
      </c>
      <c r="D62" s="1">
        <v>2100</v>
      </c>
      <c r="E62" s="1">
        <v>1900</v>
      </c>
      <c r="F62" s="1">
        <v>2036</v>
      </c>
      <c r="G62" s="1">
        <v>2040</v>
      </c>
      <c r="H62" s="1">
        <v>20</v>
      </c>
      <c r="I62">
        <v>12</v>
      </c>
      <c r="J62">
        <v>0</v>
      </c>
      <c r="K62" s="51">
        <v>142985.11979999999</v>
      </c>
      <c r="L62" s="50">
        <v>19.972200000000001</v>
      </c>
      <c r="M62" s="50">
        <v>5.0182000000000002</v>
      </c>
      <c r="N62" s="4">
        <v>0.32040000000000002</v>
      </c>
      <c r="O62" s="4">
        <v>0.41</v>
      </c>
      <c r="P62" s="53"/>
      <c r="U62"/>
      <c r="AA62"/>
      <c r="AB62"/>
      <c r="AC62"/>
      <c r="AD62"/>
      <c r="AE62"/>
      <c r="AF62"/>
      <c r="AG62"/>
    </row>
    <row r="63" spans="1:33" x14ac:dyDescent="0.4">
      <c r="A63">
        <v>9</v>
      </c>
      <c r="B63" s="78">
        <v>11.99</v>
      </c>
      <c r="C63" s="2">
        <v>2.46</v>
      </c>
      <c r="D63" s="1">
        <v>2100</v>
      </c>
      <c r="E63" s="1">
        <v>1900</v>
      </c>
      <c r="F63" s="1">
        <v>2036</v>
      </c>
      <c r="G63" s="1">
        <v>2040</v>
      </c>
      <c r="H63" s="1">
        <v>20</v>
      </c>
      <c r="I63">
        <v>12</v>
      </c>
      <c r="J63">
        <v>0</v>
      </c>
      <c r="K63" s="51">
        <v>142299.81280000001</v>
      </c>
      <c r="L63" s="50">
        <v>20.4741</v>
      </c>
      <c r="M63" s="50">
        <v>5.1154999999999999</v>
      </c>
      <c r="N63" s="4">
        <v>0.52010000000000001</v>
      </c>
      <c r="O63" s="4">
        <v>0.66</v>
      </c>
      <c r="P63" s="53"/>
      <c r="U63"/>
      <c r="AA63"/>
      <c r="AB63"/>
      <c r="AC63"/>
      <c r="AD63"/>
      <c r="AE63"/>
      <c r="AF63"/>
      <c r="AG63"/>
    </row>
    <row r="64" spans="1:33" x14ac:dyDescent="0.4">
      <c r="A64">
        <v>10</v>
      </c>
      <c r="B64" s="78">
        <v>13.86</v>
      </c>
      <c r="C64" s="2">
        <v>1.56</v>
      </c>
      <c r="D64" s="1">
        <v>2100</v>
      </c>
      <c r="E64" s="1">
        <v>1900</v>
      </c>
      <c r="F64" s="1">
        <v>2036</v>
      </c>
      <c r="G64" s="1">
        <v>2040</v>
      </c>
      <c r="H64" s="1">
        <v>20</v>
      </c>
      <c r="I64">
        <v>8</v>
      </c>
      <c r="J64">
        <v>1</v>
      </c>
      <c r="K64" s="51">
        <v>173661.76519999999</v>
      </c>
      <c r="L64" s="50">
        <v>19.255600000000001</v>
      </c>
      <c r="M64" s="50">
        <v>8.5312999999999999</v>
      </c>
      <c r="N64" s="4">
        <v>0.89059999999999995</v>
      </c>
      <c r="O64" s="4">
        <v>1.08</v>
      </c>
      <c r="P64" s="53">
        <v>13.86</v>
      </c>
      <c r="U64"/>
      <c r="AA64"/>
      <c r="AB64"/>
      <c r="AC64"/>
      <c r="AD64"/>
      <c r="AE64"/>
      <c r="AF64"/>
      <c r="AG64"/>
    </row>
    <row r="65" spans="1:33" x14ac:dyDescent="0.4">
      <c r="A65">
        <v>411</v>
      </c>
      <c r="B65" s="78">
        <v>15.66</v>
      </c>
      <c r="C65" s="2">
        <v>1.29</v>
      </c>
      <c r="D65" s="1">
        <v>2100</v>
      </c>
      <c r="E65" s="1">
        <v>1900</v>
      </c>
      <c r="F65" s="1">
        <v>2036</v>
      </c>
      <c r="G65" s="1">
        <v>2040</v>
      </c>
      <c r="H65" s="1">
        <v>20</v>
      </c>
      <c r="I65">
        <v>8</v>
      </c>
      <c r="J65">
        <v>0</v>
      </c>
      <c r="K65" s="51">
        <v>167271.52290000001</v>
      </c>
      <c r="L65" s="50">
        <v>20.9558</v>
      </c>
      <c r="M65" s="50">
        <v>6.1363000000000003</v>
      </c>
      <c r="N65" s="4">
        <v>1.0501</v>
      </c>
      <c r="O65" s="4">
        <v>1.3</v>
      </c>
      <c r="P65" s="53"/>
      <c r="U65"/>
      <c r="AA65"/>
      <c r="AB65"/>
      <c r="AC65"/>
      <c r="AD65"/>
      <c r="AE65"/>
      <c r="AF65"/>
      <c r="AG65"/>
    </row>
    <row r="66" spans="1:33" x14ac:dyDescent="0.4">
      <c r="A66">
        <v>12</v>
      </c>
      <c r="B66" s="78">
        <v>17.3</v>
      </c>
      <c r="C66" s="2">
        <v>1.33</v>
      </c>
      <c r="D66" s="1">
        <v>2100</v>
      </c>
      <c r="E66" s="1">
        <v>1900</v>
      </c>
      <c r="F66" s="1">
        <v>2036</v>
      </c>
      <c r="G66" s="1">
        <v>2040</v>
      </c>
      <c r="H66" s="1">
        <v>20</v>
      </c>
      <c r="I66">
        <v>8</v>
      </c>
      <c r="J66">
        <v>1</v>
      </c>
      <c r="K66" s="51">
        <v>166979.1366</v>
      </c>
      <c r="L66" s="50">
        <v>23.1099</v>
      </c>
      <c r="M66" s="50">
        <v>9.0774000000000008</v>
      </c>
      <c r="N66" s="4">
        <v>1.21</v>
      </c>
      <c r="O66" s="4">
        <v>1.48</v>
      </c>
      <c r="P66" s="53">
        <v>17.3</v>
      </c>
      <c r="U66"/>
      <c r="AA66"/>
      <c r="AB66"/>
      <c r="AC66"/>
      <c r="AD66"/>
      <c r="AE66"/>
      <c r="AF66"/>
      <c r="AG66"/>
    </row>
    <row r="67" spans="1:33" x14ac:dyDescent="0.4">
      <c r="A67">
        <v>13</v>
      </c>
      <c r="B67" s="78">
        <v>17.510000000000002</v>
      </c>
      <c r="C67" s="2">
        <v>0.97</v>
      </c>
      <c r="D67" s="1">
        <v>2100</v>
      </c>
      <c r="E67" s="1">
        <v>1900</v>
      </c>
      <c r="F67" s="1">
        <v>2036</v>
      </c>
      <c r="G67" s="1">
        <v>2040</v>
      </c>
      <c r="H67" s="1">
        <v>20</v>
      </c>
      <c r="I67">
        <v>8</v>
      </c>
      <c r="J67">
        <v>0</v>
      </c>
      <c r="K67" s="51">
        <v>164506.01850000001</v>
      </c>
      <c r="L67" s="50">
        <v>23.044</v>
      </c>
      <c r="M67" s="50">
        <v>6.6509</v>
      </c>
      <c r="N67" s="4">
        <v>1.5306999999999999</v>
      </c>
      <c r="O67" s="4">
        <v>1.89</v>
      </c>
      <c r="P67" s="53"/>
      <c r="U67"/>
      <c r="AA67"/>
      <c r="AB67"/>
      <c r="AC67"/>
      <c r="AD67"/>
      <c r="AE67"/>
      <c r="AF67"/>
      <c r="AG67"/>
    </row>
    <row r="68" spans="1:33" x14ac:dyDescent="0.4">
      <c r="A68">
        <v>15</v>
      </c>
      <c r="B68" s="78">
        <v>19.27</v>
      </c>
      <c r="C68" s="2">
        <v>3.9</v>
      </c>
      <c r="D68" s="1">
        <v>2100</v>
      </c>
      <c r="E68" s="1">
        <v>1900</v>
      </c>
      <c r="F68" s="1">
        <v>2036</v>
      </c>
      <c r="G68" s="1">
        <v>2040</v>
      </c>
      <c r="H68" s="1">
        <v>20</v>
      </c>
      <c r="I68">
        <v>12</v>
      </c>
      <c r="J68">
        <v>1</v>
      </c>
      <c r="K68" s="51">
        <v>136385.3168</v>
      </c>
      <c r="L68" s="50">
        <v>31.537700000000001</v>
      </c>
      <c r="M68" s="50">
        <v>14.2149</v>
      </c>
      <c r="N68" s="4">
        <v>0.58660000000000001</v>
      </c>
      <c r="O68" s="4">
        <v>0.71</v>
      </c>
      <c r="P68" s="53">
        <v>19.27</v>
      </c>
      <c r="U68"/>
      <c r="AA68"/>
      <c r="AB68"/>
      <c r="AC68"/>
      <c r="AD68"/>
      <c r="AE68"/>
      <c r="AF68"/>
      <c r="AG68"/>
    </row>
    <row r="69" spans="1:33" x14ac:dyDescent="0.4">
      <c r="A69">
        <v>417</v>
      </c>
      <c r="B69" s="78">
        <v>19.399999999999999</v>
      </c>
      <c r="C69" s="2">
        <v>1.23</v>
      </c>
      <c r="D69" s="1">
        <v>2100</v>
      </c>
      <c r="E69" s="1">
        <v>1900</v>
      </c>
      <c r="F69" s="1">
        <v>2036</v>
      </c>
      <c r="G69" s="1">
        <v>2040</v>
      </c>
      <c r="H69" s="1">
        <v>20</v>
      </c>
      <c r="I69">
        <v>8</v>
      </c>
      <c r="J69">
        <v>1</v>
      </c>
      <c r="K69" s="51">
        <v>164097.06030000001</v>
      </c>
      <c r="L69" s="50">
        <v>25.4679</v>
      </c>
      <c r="M69" s="50">
        <v>9.4829000000000008</v>
      </c>
      <c r="N69" s="4">
        <v>1.4208000000000001</v>
      </c>
      <c r="O69" s="4">
        <v>1.74</v>
      </c>
      <c r="P69" s="53">
        <v>19.399999999999999</v>
      </c>
      <c r="U69"/>
      <c r="AA69"/>
      <c r="AB69"/>
      <c r="AC69"/>
      <c r="AD69"/>
      <c r="AE69"/>
      <c r="AF69"/>
      <c r="AG69"/>
    </row>
    <row r="70" spans="1:33" x14ac:dyDescent="0.4">
      <c r="A70">
        <v>419</v>
      </c>
      <c r="B70" s="78">
        <v>22.4</v>
      </c>
      <c r="C70" s="2">
        <v>1.21</v>
      </c>
      <c r="D70" s="1">
        <v>2100</v>
      </c>
      <c r="E70" s="1">
        <v>1900</v>
      </c>
      <c r="F70" s="1">
        <v>2036</v>
      </c>
      <c r="G70" s="1">
        <v>2040</v>
      </c>
      <c r="H70" s="1">
        <v>20</v>
      </c>
      <c r="I70">
        <v>8</v>
      </c>
      <c r="J70">
        <v>1</v>
      </c>
      <c r="K70" s="51">
        <v>161002.69899999999</v>
      </c>
      <c r="L70" s="50">
        <v>28.851700000000001</v>
      </c>
      <c r="M70" s="50">
        <v>10.281599999999999</v>
      </c>
      <c r="N70" s="4">
        <v>1.6171</v>
      </c>
      <c r="O70" s="4">
        <v>1.97</v>
      </c>
      <c r="P70" s="53">
        <v>22.4</v>
      </c>
      <c r="U70"/>
      <c r="AA70"/>
      <c r="AB70"/>
      <c r="AC70"/>
      <c r="AD70"/>
      <c r="AE70"/>
      <c r="AF70"/>
      <c r="AG70"/>
    </row>
    <row r="71" spans="1:33" x14ac:dyDescent="0.4">
      <c r="A71">
        <v>420</v>
      </c>
      <c r="B71" s="78">
        <v>24.47</v>
      </c>
      <c r="C71" s="2">
        <v>2.52</v>
      </c>
      <c r="D71" s="1">
        <v>2100</v>
      </c>
      <c r="E71" s="1">
        <v>1900</v>
      </c>
      <c r="F71" s="1">
        <v>2036</v>
      </c>
      <c r="G71" s="1">
        <v>2040</v>
      </c>
      <c r="H71" s="1">
        <v>20</v>
      </c>
      <c r="I71">
        <v>12</v>
      </c>
      <c r="J71">
        <v>0</v>
      </c>
      <c r="K71" s="51">
        <v>130675.944</v>
      </c>
      <c r="L71" s="50">
        <v>38.371699999999997</v>
      </c>
      <c r="M71" s="50">
        <v>8.5868000000000002</v>
      </c>
      <c r="N71" s="4">
        <v>0.93169999999999997</v>
      </c>
      <c r="O71" s="4">
        <v>1.1599999999999999</v>
      </c>
      <c r="P71" s="53"/>
      <c r="U71"/>
      <c r="AA71"/>
      <c r="AB71"/>
      <c r="AC71"/>
      <c r="AD71"/>
      <c r="AE71"/>
      <c r="AF71"/>
      <c r="AG71"/>
    </row>
    <row r="72" spans="1:33" x14ac:dyDescent="0.4">
      <c r="A72">
        <v>24</v>
      </c>
      <c r="B72" s="78">
        <v>29.6</v>
      </c>
      <c r="C72" s="2">
        <v>4.01</v>
      </c>
      <c r="D72" s="1">
        <v>2100</v>
      </c>
      <c r="E72" s="1">
        <v>1900</v>
      </c>
      <c r="F72" s="1">
        <v>2036</v>
      </c>
      <c r="G72" s="1">
        <v>2040</v>
      </c>
      <c r="H72" s="1">
        <v>20</v>
      </c>
      <c r="I72">
        <v>12</v>
      </c>
      <c r="J72">
        <v>2</v>
      </c>
      <c r="K72" s="51">
        <v>132327.7703</v>
      </c>
      <c r="L72" s="50">
        <v>47.002800000000001</v>
      </c>
      <c r="M72" s="50">
        <v>24.555399999999999</v>
      </c>
      <c r="N72" s="4">
        <v>0.89219999999999999</v>
      </c>
      <c r="O72" s="4">
        <v>1.07</v>
      </c>
      <c r="P72" s="53">
        <v>14.8</v>
      </c>
      <c r="U72"/>
      <c r="AA72"/>
      <c r="AB72"/>
      <c r="AC72"/>
      <c r="AD72"/>
      <c r="AE72"/>
      <c r="AF72"/>
      <c r="AG72"/>
    </row>
    <row r="73" spans="1:33" x14ac:dyDescent="0.4">
      <c r="A73">
        <v>25</v>
      </c>
      <c r="B73" s="78">
        <v>30.49</v>
      </c>
      <c r="C73" s="2">
        <v>5.31</v>
      </c>
      <c r="D73" s="1">
        <v>2100</v>
      </c>
      <c r="E73" s="1">
        <v>1900</v>
      </c>
      <c r="F73" s="1">
        <v>2036</v>
      </c>
      <c r="G73" s="1">
        <v>2040</v>
      </c>
      <c r="H73" s="1">
        <v>20</v>
      </c>
      <c r="I73">
        <v>12</v>
      </c>
      <c r="J73">
        <v>3</v>
      </c>
      <c r="K73" s="51">
        <v>135023.87169999999</v>
      </c>
      <c r="L73" s="50">
        <v>49.402500000000003</v>
      </c>
      <c r="M73" s="50">
        <v>39.038600000000002</v>
      </c>
      <c r="N73" s="4">
        <v>0.83279999999999998</v>
      </c>
      <c r="O73" s="4">
        <v>0.98</v>
      </c>
      <c r="P73" s="53">
        <v>10.163333333333332</v>
      </c>
      <c r="U73"/>
      <c r="AA73"/>
      <c r="AB73"/>
      <c r="AC73"/>
      <c r="AD73"/>
      <c r="AE73"/>
      <c r="AF73"/>
      <c r="AG73"/>
    </row>
    <row r="74" spans="1:33" x14ac:dyDescent="0.4">
      <c r="A74">
        <v>426</v>
      </c>
      <c r="B74" s="78">
        <v>30.54</v>
      </c>
      <c r="C74" s="2">
        <v>5.94</v>
      </c>
      <c r="D74" s="1">
        <v>2100</v>
      </c>
      <c r="E74" s="1">
        <v>1900</v>
      </c>
      <c r="F74" s="1">
        <v>2036</v>
      </c>
      <c r="G74" s="1">
        <v>2040</v>
      </c>
      <c r="H74" s="1">
        <v>20</v>
      </c>
      <c r="I74">
        <v>16</v>
      </c>
      <c r="J74">
        <v>1</v>
      </c>
      <c r="K74" s="51">
        <v>132081.1251</v>
      </c>
      <c r="L74" s="50">
        <v>64.540099999999995</v>
      </c>
      <c r="M74" s="50">
        <v>20.992699999999999</v>
      </c>
      <c r="N74" s="4">
        <v>0.72</v>
      </c>
      <c r="O74" s="4">
        <v>0.89</v>
      </c>
      <c r="P74" s="53">
        <v>30.54</v>
      </c>
      <c r="U74"/>
      <c r="AA74"/>
      <c r="AB74"/>
      <c r="AC74"/>
      <c r="AD74"/>
      <c r="AE74"/>
      <c r="AF74"/>
      <c r="AG74"/>
    </row>
    <row r="75" spans="1:33" x14ac:dyDescent="0.4">
      <c r="A75">
        <v>28</v>
      </c>
      <c r="B75" s="78">
        <v>31.99</v>
      </c>
      <c r="C75" s="2">
        <v>0.56999999999999995</v>
      </c>
      <c r="D75" s="1">
        <v>2100</v>
      </c>
      <c r="E75" s="1">
        <v>1900</v>
      </c>
      <c r="F75" s="1">
        <v>2036</v>
      </c>
      <c r="G75" s="1">
        <v>2040</v>
      </c>
      <c r="H75" s="1">
        <v>20</v>
      </c>
      <c r="I75">
        <v>8</v>
      </c>
      <c r="J75">
        <v>0</v>
      </c>
      <c r="K75" s="51">
        <v>153909.85380000001</v>
      </c>
      <c r="L75" s="50">
        <v>39.388599999999997</v>
      </c>
      <c r="M75" s="50">
        <v>10.6785</v>
      </c>
      <c r="N75" s="4">
        <v>4.3917999999999999</v>
      </c>
      <c r="O75" s="4">
        <v>5.41</v>
      </c>
      <c r="P75" s="53"/>
      <c r="U75"/>
      <c r="AA75"/>
      <c r="AB75"/>
      <c r="AC75"/>
      <c r="AD75"/>
      <c r="AE75"/>
      <c r="AF75"/>
      <c r="AG75"/>
    </row>
    <row r="76" spans="1:33" x14ac:dyDescent="0.4">
      <c r="A76">
        <v>430</v>
      </c>
      <c r="B76" s="78">
        <v>33.979999999999997</v>
      </c>
      <c r="C76" s="2">
        <v>4.57</v>
      </c>
      <c r="D76" s="1">
        <v>2100</v>
      </c>
      <c r="E76" s="1">
        <v>1900</v>
      </c>
      <c r="F76" s="1">
        <v>2036</v>
      </c>
      <c r="G76" s="1">
        <v>2040</v>
      </c>
      <c r="H76" s="1">
        <v>20</v>
      </c>
      <c r="I76">
        <v>12</v>
      </c>
      <c r="J76">
        <v>3</v>
      </c>
      <c r="K76" s="51">
        <v>132751.5062</v>
      </c>
      <c r="L76" s="50">
        <v>54.130800000000001</v>
      </c>
      <c r="M76" s="50">
        <v>36.044800000000002</v>
      </c>
      <c r="N76" s="4">
        <v>0.98660000000000003</v>
      </c>
      <c r="O76" s="4">
        <v>1.1599999999999999</v>
      </c>
      <c r="P76" s="53">
        <v>11.326666666666666</v>
      </c>
      <c r="U76"/>
      <c r="AA76"/>
      <c r="AB76"/>
      <c r="AC76"/>
      <c r="AD76"/>
      <c r="AE76"/>
      <c r="AF76"/>
      <c r="AG76"/>
    </row>
    <row r="77" spans="1:33" x14ac:dyDescent="0.4">
      <c r="A77">
        <v>31</v>
      </c>
      <c r="B77" s="78">
        <v>34.659999999999997</v>
      </c>
      <c r="C77" s="2">
        <v>1.35</v>
      </c>
      <c r="D77" s="1">
        <v>2100</v>
      </c>
      <c r="E77" s="1">
        <v>1900</v>
      </c>
      <c r="F77" s="1">
        <v>2036</v>
      </c>
      <c r="G77" s="1">
        <v>2040</v>
      </c>
      <c r="H77" s="1">
        <v>20</v>
      </c>
      <c r="I77">
        <v>8</v>
      </c>
      <c r="J77">
        <v>2</v>
      </c>
      <c r="K77" s="51">
        <v>155125.93359999999</v>
      </c>
      <c r="L77" s="50">
        <v>43.013300000000001</v>
      </c>
      <c r="M77" s="50">
        <v>16.462199999999999</v>
      </c>
      <c r="N77" s="4">
        <v>2.2027999999999999</v>
      </c>
      <c r="O77" s="4">
        <v>2.67</v>
      </c>
      <c r="P77" s="53">
        <v>17.329999999999998</v>
      </c>
      <c r="U77"/>
      <c r="AA77"/>
      <c r="AB77"/>
      <c r="AC77"/>
      <c r="AD77"/>
      <c r="AE77"/>
      <c r="AF77"/>
      <c r="AG77"/>
    </row>
    <row r="78" spans="1:33" x14ac:dyDescent="0.4">
      <c r="A78">
        <v>33</v>
      </c>
      <c r="B78" s="78">
        <v>36.58</v>
      </c>
      <c r="C78" s="2">
        <v>3.98</v>
      </c>
      <c r="D78" s="1">
        <v>2100</v>
      </c>
      <c r="E78" s="1">
        <v>1900</v>
      </c>
      <c r="F78" s="1">
        <v>2036</v>
      </c>
      <c r="G78" s="1">
        <v>2040</v>
      </c>
      <c r="H78" s="1">
        <v>20</v>
      </c>
      <c r="I78">
        <v>12</v>
      </c>
      <c r="J78">
        <v>2</v>
      </c>
      <c r="K78" s="51">
        <v>129864.6159</v>
      </c>
      <c r="L78" s="50">
        <v>57.005400000000002</v>
      </c>
      <c r="M78" s="50">
        <v>26.389800000000001</v>
      </c>
      <c r="N78" s="4">
        <v>1.0477000000000001</v>
      </c>
      <c r="O78" s="4">
        <v>1.26</v>
      </c>
      <c r="P78" s="53">
        <v>18.29</v>
      </c>
      <c r="U78"/>
      <c r="AA78"/>
      <c r="AB78"/>
      <c r="AC78"/>
      <c r="AD78"/>
      <c r="AE78"/>
      <c r="AF78"/>
      <c r="AG78"/>
    </row>
    <row r="79" spans="1:33" x14ac:dyDescent="0.4">
      <c r="A79">
        <v>34</v>
      </c>
      <c r="B79" s="78">
        <v>37.82</v>
      </c>
      <c r="C79" s="2">
        <v>1.56</v>
      </c>
      <c r="D79" s="1">
        <v>2100</v>
      </c>
      <c r="E79" s="1">
        <v>1900</v>
      </c>
      <c r="F79" s="1">
        <v>2036</v>
      </c>
      <c r="G79" s="1">
        <v>2040</v>
      </c>
      <c r="H79" s="1">
        <v>20</v>
      </c>
      <c r="I79">
        <v>8</v>
      </c>
      <c r="J79">
        <v>3</v>
      </c>
      <c r="K79" s="51">
        <v>155222.86670000001</v>
      </c>
      <c r="L79" s="50">
        <v>46.964199999999998</v>
      </c>
      <c r="M79" s="50">
        <v>20.986799999999999</v>
      </c>
      <c r="N79" s="4">
        <v>2.1779000000000002</v>
      </c>
      <c r="O79" s="4">
        <v>2.62</v>
      </c>
      <c r="P79" s="53">
        <v>12.606666666666667</v>
      </c>
      <c r="U79"/>
      <c r="AA79"/>
      <c r="AB79"/>
      <c r="AC79"/>
      <c r="AD79"/>
      <c r="AE79"/>
      <c r="AF79"/>
      <c r="AG79"/>
    </row>
    <row r="80" spans="1:33" x14ac:dyDescent="0.4">
      <c r="A80">
        <v>436</v>
      </c>
      <c r="B80" s="78">
        <v>39.71</v>
      </c>
      <c r="C80" s="2">
        <v>4.01</v>
      </c>
      <c r="D80" s="1">
        <v>2100</v>
      </c>
      <c r="E80" s="1">
        <v>1900</v>
      </c>
      <c r="F80" s="1">
        <v>2036</v>
      </c>
      <c r="G80" s="1">
        <v>2040</v>
      </c>
      <c r="H80" s="1">
        <v>20</v>
      </c>
      <c r="I80">
        <v>12</v>
      </c>
      <c r="J80">
        <v>2</v>
      </c>
      <c r="K80" s="51">
        <v>129064.02770000001</v>
      </c>
      <c r="L80" s="50">
        <v>61.501600000000003</v>
      </c>
      <c r="M80" s="50">
        <v>27.3675</v>
      </c>
      <c r="N80" s="4">
        <v>1.1081000000000001</v>
      </c>
      <c r="O80" s="4">
        <v>1.35</v>
      </c>
      <c r="P80" s="53">
        <v>19.855</v>
      </c>
      <c r="U80"/>
      <c r="AA80"/>
      <c r="AB80"/>
      <c r="AC80"/>
      <c r="AD80"/>
      <c r="AE80"/>
      <c r="AF80"/>
      <c r="AG80"/>
    </row>
    <row r="81" spans="1:33" x14ac:dyDescent="0.4">
      <c r="A81">
        <v>40</v>
      </c>
      <c r="B81" s="78">
        <v>47.91</v>
      </c>
      <c r="C81" s="2">
        <v>0.89</v>
      </c>
      <c r="D81" s="1">
        <v>2100</v>
      </c>
      <c r="E81" s="1">
        <v>1900</v>
      </c>
      <c r="F81" s="1">
        <v>2036</v>
      </c>
      <c r="G81" s="1">
        <v>2040</v>
      </c>
      <c r="H81" s="1">
        <v>20</v>
      </c>
      <c r="I81">
        <v>8</v>
      </c>
      <c r="J81">
        <v>1</v>
      </c>
      <c r="K81" s="51">
        <v>150299.35870000001</v>
      </c>
      <c r="L81" s="50">
        <v>57.606699999999996</v>
      </c>
      <c r="M81" s="50">
        <v>16.805599999999998</v>
      </c>
      <c r="N81" s="4">
        <v>4.1805000000000003</v>
      </c>
      <c r="O81" s="4">
        <v>5.14</v>
      </c>
      <c r="P81" s="53">
        <v>47.91</v>
      </c>
      <c r="U81"/>
      <c r="AA81"/>
      <c r="AB81"/>
      <c r="AC81"/>
      <c r="AD81"/>
      <c r="AE81"/>
      <c r="AF81"/>
      <c r="AG81"/>
    </row>
    <row r="82" spans="1:33" x14ac:dyDescent="0.4">
      <c r="A82">
        <v>441</v>
      </c>
      <c r="B82" s="78">
        <v>48</v>
      </c>
      <c r="C82" s="2">
        <v>2.75</v>
      </c>
      <c r="D82" s="1">
        <v>2100</v>
      </c>
      <c r="E82" s="1">
        <v>1900</v>
      </c>
      <c r="F82" s="1">
        <v>2036</v>
      </c>
      <c r="G82" s="1">
        <v>2040</v>
      </c>
      <c r="H82" s="1">
        <v>20</v>
      </c>
      <c r="I82">
        <v>12</v>
      </c>
      <c r="J82">
        <v>1</v>
      </c>
      <c r="K82" s="51">
        <v>126034.8841</v>
      </c>
      <c r="L82" s="50">
        <v>72.596100000000007</v>
      </c>
      <c r="M82" s="50">
        <v>20.1523</v>
      </c>
      <c r="N82" s="4">
        <v>1.6862999999999999</v>
      </c>
      <c r="O82" s="4">
        <v>2.08</v>
      </c>
      <c r="P82" s="53">
        <v>48</v>
      </c>
      <c r="U82"/>
      <c r="AA82"/>
      <c r="AB82"/>
      <c r="AC82"/>
      <c r="AD82"/>
      <c r="AE82"/>
      <c r="AF82"/>
      <c r="AG82"/>
    </row>
    <row r="83" spans="1:33" x14ac:dyDescent="0.4">
      <c r="A83">
        <v>443</v>
      </c>
      <c r="B83" s="78">
        <v>52.72</v>
      </c>
      <c r="C83" s="2">
        <v>0.89</v>
      </c>
      <c r="D83" s="1">
        <v>2100</v>
      </c>
      <c r="E83" s="1">
        <v>1900</v>
      </c>
      <c r="F83" s="1">
        <v>2036</v>
      </c>
      <c r="G83" s="1">
        <v>2040</v>
      </c>
      <c r="H83" s="1">
        <v>20</v>
      </c>
      <c r="I83">
        <v>8</v>
      </c>
      <c r="J83">
        <v>1</v>
      </c>
      <c r="K83" s="51">
        <v>149459.7107</v>
      </c>
      <c r="L83" s="50">
        <v>63.036099999999998</v>
      </c>
      <c r="M83" s="50">
        <v>18.1435</v>
      </c>
      <c r="N83" s="4">
        <v>4.5606999999999998</v>
      </c>
      <c r="O83" s="4">
        <v>5.61</v>
      </c>
      <c r="P83" s="53">
        <v>52.72</v>
      </c>
      <c r="U83"/>
      <c r="AA83"/>
      <c r="AB83"/>
      <c r="AC83"/>
      <c r="AD83"/>
      <c r="AE83"/>
      <c r="AF83"/>
      <c r="AG83"/>
    </row>
    <row r="84" spans="1:33" x14ac:dyDescent="0.4">
      <c r="A84">
        <v>444</v>
      </c>
      <c r="B84" s="78">
        <v>65.19</v>
      </c>
      <c r="C84" s="2">
        <v>4.7300000000000004</v>
      </c>
      <c r="D84" s="1">
        <v>2100</v>
      </c>
      <c r="E84" s="1">
        <v>1900</v>
      </c>
      <c r="F84" s="1">
        <v>2036</v>
      </c>
      <c r="G84" s="1">
        <v>2040</v>
      </c>
      <c r="H84" s="1">
        <v>20</v>
      </c>
      <c r="I84">
        <v>12</v>
      </c>
      <c r="J84">
        <v>6</v>
      </c>
      <c r="K84" s="51">
        <v>129275.35189999999</v>
      </c>
      <c r="L84" s="50">
        <v>101.12949999999999</v>
      </c>
      <c r="M84" s="50">
        <v>71.252899999999997</v>
      </c>
      <c r="N84" s="4">
        <v>1.8222</v>
      </c>
      <c r="O84" s="4">
        <v>2.15</v>
      </c>
      <c r="P84" s="53">
        <v>10.865</v>
      </c>
      <c r="U84"/>
      <c r="AA84"/>
      <c r="AB84"/>
      <c r="AC84"/>
      <c r="AD84"/>
      <c r="AE84"/>
      <c r="AF84"/>
      <c r="AG84"/>
    </row>
    <row r="85" spans="1:33" x14ac:dyDescent="0.4">
      <c r="A85">
        <v>45</v>
      </c>
      <c r="B85" s="78">
        <v>69.28</v>
      </c>
      <c r="C85" s="2">
        <v>1.21</v>
      </c>
      <c r="D85" s="1">
        <v>2100</v>
      </c>
      <c r="E85" s="1">
        <v>1900</v>
      </c>
      <c r="F85" s="1">
        <v>2036</v>
      </c>
      <c r="G85" s="1">
        <v>2040</v>
      </c>
      <c r="H85" s="1">
        <v>20</v>
      </c>
      <c r="I85">
        <v>8</v>
      </c>
      <c r="J85">
        <v>3</v>
      </c>
      <c r="K85" s="51">
        <v>148571.8383</v>
      </c>
      <c r="L85" s="50">
        <v>82.344499999999996</v>
      </c>
      <c r="M85" s="50">
        <v>27.862200000000001</v>
      </c>
      <c r="N85" s="4">
        <v>4.5540000000000003</v>
      </c>
      <c r="O85" s="4">
        <v>5.56</v>
      </c>
      <c r="P85" s="53">
        <v>23.093333333333334</v>
      </c>
      <c r="U85"/>
      <c r="AA85"/>
      <c r="AB85"/>
      <c r="AC85"/>
      <c r="AD85"/>
      <c r="AE85"/>
      <c r="AF85"/>
      <c r="AG85"/>
    </row>
    <row r="86" spans="1:33" x14ac:dyDescent="0.4">
      <c r="A86">
        <v>448</v>
      </c>
      <c r="B86" s="78">
        <v>77.39</v>
      </c>
      <c r="C86" s="2">
        <v>1.23</v>
      </c>
      <c r="D86" s="1">
        <v>2100</v>
      </c>
      <c r="E86" s="1">
        <v>1900</v>
      </c>
      <c r="F86" s="1">
        <v>2036</v>
      </c>
      <c r="G86" s="1">
        <v>2040</v>
      </c>
      <c r="H86" s="1">
        <v>20</v>
      </c>
      <c r="I86">
        <v>8</v>
      </c>
      <c r="J86">
        <v>4</v>
      </c>
      <c r="K86" s="51">
        <v>148269.728</v>
      </c>
      <c r="L86" s="50">
        <v>91.796800000000005</v>
      </c>
      <c r="M86" s="50">
        <v>32.531300000000002</v>
      </c>
      <c r="N86" s="4">
        <v>5.0540000000000003</v>
      </c>
      <c r="O86" s="4">
        <v>6.15</v>
      </c>
      <c r="P86" s="53">
        <v>19.3475</v>
      </c>
      <c r="U86"/>
      <c r="AA86"/>
      <c r="AB86"/>
      <c r="AC86"/>
      <c r="AD86"/>
      <c r="AE86"/>
      <c r="AF86"/>
      <c r="AG86"/>
    </row>
    <row r="87" spans="1:33" x14ac:dyDescent="0.4">
      <c r="A87">
        <v>449</v>
      </c>
      <c r="B87" s="78">
        <v>77.86</v>
      </c>
      <c r="C87" s="2">
        <v>2.2400000000000002</v>
      </c>
      <c r="D87" s="1">
        <v>2100</v>
      </c>
      <c r="E87" s="1">
        <v>1900</v>
      </c>
      <c r="F87" s="1">
        <v>2036</v>
      </c>
      <c r="G87" s="1">
        <v>2040</v>
      </c>
      <c r="H87" s="1">
        <v>20</v>
      </c>
      <c r="I87">
        <v>12</v>
      </c>
      <c r="J87">
        <v>1</v>
      </c>
      <c r="K87" s="51">
        <v>123463.8851</v>
      </c>
      <c r="L87" s="50">
        <v>115.3548</v>
      </c>
      <c r="M87" s="50">
        <v>27.546900000000001</v>
      </c>
      <c r="N87" s="4">
        <v>3.1898</v>
      </c>
      <c r="O87" s="4">
        <v>3.95</v>
      </c>
      <c r="P87" s="53">
        <v>77.86</v>
      </c>
      <c r="U87"/>
      <c r="AA87"/>
      <c r="AB87"/>
      <c r="AC87"/>
      <c r="AD87"/>
      <c r="AE87"/>
      <c r="AF87"/>
      <c r="AG87"/>
    </row>
    <row r="88" spans="1:33" x14ac:dyDescent="0.4">
      <c r="A88">
        <v>450</v>
      </c>
      <c r="B88" s="78">
        <v>83.84</v>
      </c>
      <c r="C88" s="2">
        <v>4.0199999999999996</v>
      </c>
      <c r="D88" s="1">
        <v>2100</v>
      </c>
      <c r="E88" s="1">
        <v>1900</v>
      </c>
      <c r="F88" s="1">
        <v>2036</v>
      </c>
      <c r="G88" s="1">
        <v>2040</v>
      </c>
      <c r="H88" s="1">
        <v>20</v>
      </c>
      <c r="I88">
        <v>12</v>
      </c>
      <c r="J88">
        <v>5</v>
      </c>
      <c r="K88" s="51">
        <v>125940.3066</v>
      </c>
      <c r="L88" s="50">
        <v>126.706</v>
      </c>
      <c r="M88" s="50">
        <v>61.543999999999997</v>
      </c>
      <c r="N88" s="4">
        <v>2.3414000000000001</v>
      </c>
      <c r="O88" s="4">
        <v>2.81</v>
      </c>
      <c r="P88" s="53">
        <v>16.768000000000001</v>
      </c>
      <c r="U88"/>
      <c r="AA88"/>
      <c r="AB88"/>
      <c r="AC88"/>
      <c r="AD88"/>
      <c r="AE88"/>
      <c r="AF88"/>
      <c r="AG88"/>
    </row>
    <row r="89" spans="1:33" x14ac:dyDescent="0.4">
      <c r="A89">
        <v>53</v>
      </c>
      <c r="B89" s="78">
        <v>89.88</v>
      </c>
      <c r="C89" s="2">
        <v>2.77</v>
      </c>
      <c r="D89" s="1">
        <v>2100</v>
      </c>
      <c r="E89" s="1">
        <v>1900</v>
      </c>
      <c r="F89" s="1">
        <v>2036</v>
      </c>
      <c r="G89" s="1">
        <v>2040</v>
      </c>
      <c r="H89" s="1">
        <v>20</v>
      </c>
      <c r="I89">
        <v>12</v>
      </c>
      <c r="J89">
        <v>3</v>
      </c>
      <c r="K89" s="51">
        <v>123890.8789</v>
      </c>
      <c r="L89" s="50">
        <v>133.62370000000001</v>
      </c>
      <c r="M89" s="50">
        <v>41.949599999999997</v>
      </c>
      <c r="N89" s="4">
        <v>3.1692</v>
      </c>
      <c r="O89" s="4">
        <v>3.89</v>
      </c>
      <c r="P89" s="53">
        <v>29.959999999999997</v>
      </c>
      <c r="U89"/>
      <c r="AA89"/>
      <c r="AB89"/>
      <c r="AC89"/>
      <c r="AD89"/>
      <c r="AE89"/>
      <c r="AF89"/>
      <c r="AG89"/>
    </row>
    <row r="90" spans="1:33" x14ac:dyDescent="0.4">
      <c r="A90">
        <v>454</v>
      </c>
      <c r="B90" s="78">
        <v>95.11</v>
      </c>
      <c r="C90" s="2">
        <v>1.56</v>
      </c>
      <c r="D90" s="1">
        <v>2100</v>
      </c>
      <c r="E90" s="1">
        <v>1900</v>
      </c>
      <c r="F90" s="1">
        <v>2036</v>
      </c>
      <c r="G90" s="1">
        <v>2040</v>
      </c>
      <c r="H90" s="1">
        <v>20</v>
      </c>
      <c r="I90">
        <v>8</v>
      </c>
      <c r="J90">
        <v>8</v>
      </c>
      <c r="K90" s="51">
        <v>148892.9566</v>
      </c>
      <c r="L90" s="50">
        <v>113.2897</v>
      </c>
      <c r="M90" s="50">
        <v>51.399700000000003</v>
      </c>
      <c r="N90" s="4">
        <v>5.2785000000000002</v>
      </c>
      <c r="O90" s="4">
        <v>6.35</v>
      </c>
      <c r="P90" s="53">
        <v>11.88875</v>
      </c>
      <c r="U90"/>
      <c r="AA90"/>
      <c r="AB90"/>
      <c r="AC90"/>
      <c r="AD90"/>
      <c r="AE90"/>
      <c r="AF90"/>
      <c r="AG90"/>
    </row>
    <row r="91" spans="1:33" x14ac:dyDescent="0.4">
      <c r="A91">
        <v>57</v>
      </c>
      <c r="B91" s="78">
        <v>128.51</v>
      </c>
      <c r="C91" s="2">
        <v>1.56</v>
      </c>
      <c r="D91" s="1">
        <v>2100</v>
      </c>
      <c r="E91" s="1">
        <v>1900</v>
      </c>
      <c r="F91" s="1">
        <v>2036</v>
      </c>
      <c r="G91" s="1">
        <v>2040</v>
      </c>
      <c r="H91" s="1">
        <v>20</v>
      </c>
      <c r="I91">
        <v>8</v>
      </c>
      <c r="J91">
        <v>11</v>
      </c>
      <c r="K91" s="51">
        <v>147834.32709999999</v>
      </c>
      <c r="L91" s="50">
        <v>151.9855</v>
      </c>
      <c r="M91" s="50">
        <v>69.376599999999996</v>
      </c>
      <c r="N91" s="4">
        <v>7.0949</v>
      </c>
      <c r="O91" s="4">
        <v>8.5299999999999994</v>
      </c>
      <c r="P91" s="53">
        <v>11.682727272727272</v>
      </c>
      <c r="U91"/>
      <c r="AA91"/>
      <c r="AB91"/>
      <c r="AC91"/>
      <c r="AD91"/>
      <c r="AE91"/>
      <c r="AF91"/>
      <c r="AG91"/>
    </row>
    <row r="92" spans="1:33" x14ac:dyDescent="0.4">
      <c r="A92">
        <v>459</v>
      </c>
      <c r="B92" s="78">
        <v>136.55000000000001</v>
      </c>
      <c r="C92" s="2">
        <v>3.76</v>
      </c>
      <c r="D92" s="1">
        <v>2100</v>
      </c>
      <c r="E92" s="1">
        <v>1900</v>
      </c>
      <c r="F92" s="1">
        <v>2036</v>
      </c>
      <c r="G92" s="1">
        <v>2040</v>
      </c>
      <c r="H92" s="1">
        <v>20</v>
      </c>
      <c r="I92">
        <v>12</v>
      </c>
      <c r="J92">
        <v>8</v>
      </c>
      <c r="K92" s="51">
        <v>124467.9699</v>
      </c>
      <c r="L92" s="50">
        <v>203.95320000000001</v>
      </c>
      <c r="M92" s="50">
        <v>94.356700000000004</v>
      </c>
      <c r="N92" s="4">
        <v>3.9668999999999999</v>
      </c>
      <c r="O92" s="4">
        <v>4.7699999999999996</v>
      </c>
      <c r="P92" s="53">
        <v>17.068750000000001</v>
      </c>
      <c r="U92"/>
      <c r="AA92"/>
      <c r="AB92"/>
      <c r="AC92"/>
      <c r="AD92"/>
      <c r="AE92"/>
      <c r="AF92"/>
      <c r="AG92"/>
    </row>
    <row r="93" spans="1:33" x14ac:dyDescent="0.4">
      <c r="B93" s="2"/>
      <c r="C93" s="2"/>
      <c r="D93" s="2"/>
      <c r="E93" s="2"/>
    </row>
    <row r="94" spans="1:33" x14ac:dyDescent="0.4">
      <c r="B94" s="2"/>
      <c r="C94" s="2"/>
      <c r="D94" s="2"/>
      <c r="E94" s="2"/>
    </row>
    <row r="95" spans="1:33" x14ac:dyDescent="0.4">
      <c r="A95" s="46" t="s">
        <v>90</v>
      </c>
      <c r="B95" s="2"/>
      <c r="C95" s="2"/>
      <c r="D95" s="2"/>
      <c r="E95" s="2"/>
    </row>
    <row r="96" spans="1:33" s="58" customFormat="1" ht="43.75" x14ac:dyDescent="0.4">
      <c r="A96" s="56" t="s">
        <v>0</v>
      </c>
      <c r="B96" s="56" t="s">
        <v>5</v>
      </c>
      <c r="C96" s="56" t="s">
        <v>72</v>
      </c>
      <c r="D96" s="56" t="s">
        <v>3</v>
      </c>
      <c r="E96" s="56" t="s">
        <v>4</v>
      </c>
      <c r="F96" s="56" t="s">
        <v>7</v>
      </c>
      <c r="G96" s="56" t="s">
        <v>8</v>
      </c>
      <c r="H96" s="56" t="s">
        <v>9</v>
      </c>
      <c r="I96" s="56" t="s">
        <v>11</v>
      </c>
      <c r="J96" s="56" t="s">
        <v>124</v>
      </c>
      <c r="K96" s="56" t="s">
        <v>13</v>
      </c>
      <c r="L96" s="56" t="s">
        <v>14</v>
      </c>
      <c r="M96" s="56" t="s">
        <v>69</v>
      </c>
      <c r="N96" s="56" t="s">
        <v>15</v>
      </c>
      <c r="O96" s="56" t="s">
        <v>70</v>
      </c>
      <c r="P96" s="56" t="s">
        <v>19</v>
      </c>
      <c r="U96" s="61"/>
      <c r="AA96" s="62"/>
      <c r="AB96" s="62"/>
      <c r="AC96" s="62"/>
      <c r="AD96" s="62"/>
      <c r="AE96" s="62"/>
      <c r="AF96" s="62"/>
      <c r="AG96" s="62"/>
    </row>
    <row r="97" spans="1:33" s="55" customFormat="1" x14ac:dyDescent="0.4">
      <c r="A97" s="65"/>
      <c r="B97" s="65" t="s">
        <v>10</v>
      </c>
      <c r="C97" s="65" t="s">
        <v>1</v>
      </c>
      <c r="D97" s="65" t="s">
        <v>2</v>
      </c>
      <c r="E97" s="65" t="s">
        <v>2</v>
      </c>
      <c r="F97" s="65"/>
      <c r="G97" s="65"/>
      <c r="H97" s="65" t="s">
        <v>6</v>
      </c>
      <c r="I97" s="65" t="s">
        <v>12</v>
      </c>
      <c r="J97" s="65"/>
      <c r="K97" s="65" t="s">
        <v>116</v>
      </c>
      <c r="L97" s="65" t="s">
        <v>117</v>
      </c>
      <c r="M97" s="65" t="s">
        <v>117</v>
      </c>
      <c r="N97" s="65" t="s">
        <v>118</v>
      </c>
      <c r="O97" s="65" t="s">
        <v>119</v>
      </c>
      <c r="P97" s="65" t="s">
        <v>20</v>
      </c>
      <c r="U97" s="75"/>
      <c r="AA97" s="76"/>
      <c r="AB97" s="76"/>
      <c r="AC97" s="76"/>
      <c r="AD97" s="76"/>
      <c r="AE97" s="76"/>
      <c r="AF97" s="76"/>
      <c r="AG97" s="76"/>
    </row>
    <row r="98" spans="1:33" x14ac:dyDescent="0.4">
      <c r="A98" s="1">
        <v>502</v>
      </c>
      <c r="B98" s="2">
        <v>0.17</v>
      </c>
      <c r="C98">
        <v>1.23</v>
      </c>
      <c r="D98" s="1">
        <v>2100</v>
      </c>
      <c r="E98" s="1">
        <v>1900</v>
      </c>
      <c r="F98" s="1">
        <v>2046</v>
      </c>
      <c r="G98" s="1">
        <v>2050</v>
      </c>
      <c r="H98" s="1">
        <v>20</v>
      </c>
      <c r="I98">
        <v>8</v>
      </c>
      <c r="J98">
        <v>0</v>
      </c>
      <c r="K98" s="51">
        <v>3111224.0416000001</v>
      </c>
      <c r="L98" s="50">
        <v>4.2313000000000001</v>
      </c>
      <c r="M98" s="50">
        <v>2.2282000000000002</v>
      </c>
      <c r="N98" s="4">
        <v>0.2626</v>
      </c>
      <c r="O98" s="4">
        <v>0.32</v>
      </c>
      <c r="P98" s="53"/>
      <c r="U98"/>
      <c r="AA98"/>
      <c r="AB98"/>
      <c r="AC98"/>
      <c r="AD98"/>
      <c r="AE98"/>
      <c r="AF98"/>
      <c r="AG98"/>
    </row>
    <row r="99" spans="1:33" x14ac:dyDescent="0.4">
      <c r="A99" s="1">
        <v>521</v>
      </c>
      <c r="B99" s="2">
        <v>25.36</v>
      </c>
      <c r="C99">
        <v>1.23</v>
      </c>
      <c r="D99" s="1">
        <v>2100</v>
      </c>
      <c r="E99" s="1">
        <v>1900</v>
      </c>
      <c r="F99" s="1">
        <v>2046</v>
      </c>
      <c r="G99" s="1">
        <v>2050</v>
      </c>
      <c r="H99" s="1">
        <v>20</v>
      </c>
      <c r="I99">
        <v>8</v>
      </c>
      <c r="J99">
        <v>1</v>
      </c>
      <c r="K99" s="51">
        <v>193444.10399999999</v>
      </c>
      <c r="L99" s="50">
        <v>39.245899999999999</v>
      </c>
      <c r="M99" s="50">
        <v>13.580399999999999</v>
      </c>
      <c r="N99" s="4">
        <v>2.1474000000000002</v>
      </c>
      <c r="O99" s="4">
        <v>2.62</v>
      </c>
      <c r="P99" s="53">
        <v>25.36</v>
      </c>
      <c r="U99"/>
      <c r="AA99"/>
      <c r="AB99"/>
      <c r="AC99"/>
      <c r="AD99"/>
      <c r="AE99"/>
      <c r="AF99"/>
      <c r="AG99"/>
    </row>
    <row r="100" spans="1:33" x14ac:dyDescent="0.4">
      <c r="A100">
        <v>530</v>
      </c>
      <c r="B100">
        <v>33.979999999999997</v>
      </c>
      <c r="C100" s="1">
        <v>1.23</v>
      </c>
      <c r="D100" s="1">
        <v>2100</v>
      </c>
      <c r="E100" s="1">
        <v>1900</v>
      </c>
      <c r="F100" s="1">
        <v>2046</v>
      </c>
      <c r="G100" s="1">
        <v>2050</v>
      </c>
      <c r="H100" s="1">
        <v>20</v>
      </c>
      <c r="I100">
        <v>8</v>
      </c>
      <c r="J100">
        <v>1</v>
      </c>
      <c r="K100" s="51">
        <v>188003.10759999999</v>
      </c>
      <c r="L100" s="50">
        <v>51.1068</v>
      </c>
      <c r="M100" s="50">
        <v>16.503</v>
      </c>
      <c r="N100" s="4">
        <v>2.7484000000000002</v>
      </c>
      <c r="O100" s="4">
        <v>3.36</v>
      </c>
      <c r="P100" s="53">
        <v>33.979999999999997</v>
      </c>
      <c r="U100"/>
      <c r="AA100"/>
      <c r="AB100"/>
      <c r="AC100"/>
      <c r="AD100"/>
      <c r="AE100"/>
      <c r="AF100"/>
      <c r="AG100"/>
    </row>
    <row r="101" spans="1:33" x14ac:dyDescent="0.4">
      <c r="A101">
        <v>543</v>
      </c>
      <c r="B101">
        <v>52.72</v>
      </c>
      <c r="C101" s="1">
        <v>1.23</v>
      </c>
      <c r="D101" s="1">
        <v>2100</v>
      </c>
      <c r="E101" s="1">
        <v>1900</v>
      </c>
      <c r="F101" s="1">
        <v>2046</v>
      </c>
      <c r="G101" s="1">
        <v>2050</v>
      </c>
      <c r="H101" s="1">
        <v>20</v>
      </c>
      <c r="I101">
        <v>8</v>
      </c>
      <c r="J101">
        <v>2</v>
      </c>
      <c r="K101" s="51">
        <v>183152.6476</v>
      </c>
      <c r="L101" s="50">
        <v>77.246499999999997</v>
      </c>
      <c r="M101" s="50">
        <v>25.668299999999999</v>
      </c>
      <c r="N101" s="4">
        <v>4.1835000000000004</v>
      </c>
      <c r="O101" s="4">
        <v>5.12</v>
      </c>
      <c r="P101" s="53">
        <v>26.36</v>
      </c>
      <c r="U101"/>
      <c r="AA101"/>
      <c r="AB101"/>
      <c r="AC101"/>
      <c r="AD101"/>
      <c r="AE101"/>
      <c r="AF101"/>
      <c r="AG101"/>
    </row>
    <row r="102" spans="1:33" x14ac:dyDescent="0.4">
      <c r="A102">
        <v>549</v>
      </c>
      <c r="B102">
        <v>77.86</v>
      </c>
      <c r="C102" s="1">
        <v>1.23</v>
      </c>
      <c r="D102" s="1">
        <v>2100</v>
      </c>
      <c r="E102" s="1">
        <v>1900</v>
      </c>
      <c r="F102" s="1">
        <v>2046</v>
      </c>
      <c r="G102" s="1">
        <v>2050</v>
      </c>
      <c r="H102" s="1">
        <v>20</v>
      </c>
      <c r="I102">
        <v>8</v>
      </c>
      <c r="J102">
        <v>4</v>
      </c>
      <c r="K102" s="51">
        <v>180687.18669999999</v>
      </c>
      <c r="L102" s="50">
        <v>112.54640000000001</v>
      </c>
      <c r="M102" s="50">
        <v>39.814900000000002</v>
      </c>
      <c r="N102" s="4">
        <v>6.1935000000000002</v>
      </c>
      <c r="O102" s="4">
        <v>7.54</v>
      </c>
      <c r="P102" s="53">
        <v>19.465</v>
      </c>
      <c r="U102"/>
      <c r="AA102"/>
      <c r="AB102"/>
      <c r="AC102"/>
      <c r="AD102"/>
      <c r="AE102"/>
      <c r="AF102"/>
      <c r="AG102"/>
    </row>
    <row r="103" spans="1:33" x14ac:dyDescent="0.4">
      <c r="A103">
        <v>550</v>
      </c>
      <c r="B103">
        <v>83.84</v>
      </c>
      <c r="C103" s="1">
        <v>0.78</v>
      </c>
      <c r="D103" s="1">
        <v>2100</v>
      </c>
      <c r="E103" s="1">
        <v>1900</v>
      </c>
      <c r="F103" s="1">
        <v>2046</v>
      </c>
      <c r="G103" s="1">
        <v>2050</v>
      </c>
      <c r="H103" s="1">
        <v>20</v>
      </c>
      <c r="I103">
        <v>8</v>
      </c>
      <c r="J103">
        <v>1</v>
      </c>
      <c r="K103" s="51">
        <v>178381.4767</v>
      </c>
      <c r="L103" s="50">
        <v>119.64400000000001</v>
      </c>
      <c r="M103" s="50">
        <v>32.428800000000003</v>
      </c>
      <c r="N103" s="4">
        <v>9.7483000000000004</v>
      </c>
      <c r="O103" s="4">
        <v>12.02</v>
      </c>
      <c r="P103" s="53">
        <v>83.84</v>
      </c>
      <c r="U103"/>
      <c r="AA103"/>
      <c r="AB103"/>
      <c r="AC103"/>
      <c r="AD103"/>
      <c r="AE103"/>
      <c r="AF103"/>
      <c r="AG103"/>
    </row>
    <row r="104" spans="1:33" x14ac:dyDescent="0.4">
      <c r="A104">
        <v>554</v>
      </c>
      <c r="B104">
        <v>95.11</v>
      </c>
      <c r="C104" s="1">
        <v>0.78</v>
      </c>
      <c r="D104" s="1">
        <v>2100</v>
      </c>
      <c r="E104" s="1">
        <v>1900</v>
      </c>
      <c r="F104" s="1">
        <v>2046</v>
      </c>
      <c r="G104" s="1">
        <v>2050</v>
      </c>
      <c r="H104" s="1">
        <v>20</v>
      </c>
      <c r="I104">
        <v>8</v>
      </c>
      <c r="J104">
        <v>2</v>
      </c>
      <c r="K104" s="51">
        <v>178000.29120000001</v>
      </c>
      <c r="L104" s="50">
        <v>135.43690000000001</v>
      </c>
      <c r="M104" s="50">
        <v>38.081699999999998</v>
      </c>
      <c r="N104" s="4">
        <v>11.122999999999999</v>
      </c>
      <c r="O104" s="4">
        <v>13.68</v>
      </c>
      <c r="P104" s="53">
        <v>47.555</v>
      </c>
      <c r="U104"/>
      <c r="AA104"/>
      <c r="AB104"/>
      <c r="AC104"/>
      <c r="AD104"/>
      <c r="AE104"/>
      <c r="AF104"/>
      <c r="AG104"/>
    </row>
    <row r="105" spans="1:33" x14ac:dyDescent="0.4">
      <c r="B105" s="2"/>
      <c r="C105" s="2"/>
      <c r="D105" s="2"/>
      <c r="E105" s="2"/>
    </row>
    <row r="106" spans="1:33" x14ac:dyDescent="0.4">
      <c r="B106" s="2"/>
      <c r="C106" s="2"/>
      <c r="D106" s="2"/>
      <c r="E106" s="2"/>
    </row>
    <row r="107" spans="1:33" x14ac:dyDescent="0.4">
      <c r="A107" s="46" t="s">
        <v>91</v>
      </c>
      <c r="B107" s="2"/>
      <c r="C107" s="2"/>
      <c r="D107" s="2"/>
      <c r="E107" s="2"/>
    </row>
    <row r="108" spans="1:33" s="58" customFormat="1" ht="43.75" x14ac:dyDescent="0.4">
      <c r="A108" s="56" t="s">
        <v>0</v>
      </c>
      <c r="B108" s="56" t="s">
        <v>5</v>
      </c>
      <c r="C108" s="56" t="s">
        <v>72</v>
      </c>
      <c r="D108" s="56" t="s">
        <v>3</v>
      </c>
      <c r="E108" s="56" t="s">
        <v>4</v>
      </c>
      <c r="F108" s="56" t="s">
        <v>7</v>
      </c>
      <c r="G108" s="56" t="s">
        <v>8</v>
      </c>
      <c r="H108" s="56" t="s">
        <v>9</v>
      </c>
      <c r="I108" s="56" t="s">
        <v>11</v>
      </c>
      <c r="J108" s="56" t="s">
        <v>124</v>
      </c>
      <c r="K108" s="56" t="s">
        <v>13</v>
      </c>
      <c r="L108" s="56" t="s">
        <v>14</v>
      </c>
      <c r="M108" s="56" t="s">
        <v>69</v>
      </c>
      <c r="N108" s="56" t="s">
        <v>15</v>
      </c>
      <c r="O108" s="56" t="s">
        <v>70</v>
      </c>
      <c r="P108" s="56" t="s">
        <v>19</v>
      </c>
      <c r="U108" s="61"/>
      <c r="AA108" s="62"/>
      <c r="AB108" s="62"/>
      <c r="AC108" s="62"/>
      <c r="AD108" s="62"/>
      <c r="AE108" s="62"/>
      <c r="AF108" s="62"/>
      <c r="AG108" s="62"/>
    </row>
    <row r="109" spans="1:33" s="55" customFormat="1" x14ac:dyDescent="0.4">
      <c r="A109" s="65"/>
      <c r="B109" s="65" t="s">
        <v>10</v>
      </c>
      <c r="C109" s="65" t="s">
        <v>1</v>
      </c>
      <c r="D109" s="65" t="s">
        <v>2</v>
      </c>
      <c r="E109" s="65" t="s">
        <v>2</v>
      </c>
      <c r="F109" s="65"/>
      <c r="G109" s="65"/>
      <c r="H109" s="65" t="s">
        <v>6</v>
      </c>
      <c r="I109" s="65" t="s">
        <v>12</v>
      </c>
      <c r="J109" s="65"/>
      <c r="K109" s="65" t="s">
        <v>120</v>
      </c>
      <c r="L109" s="65" t="s">
        <v>121</v>
      </c>
      <c r="M109" s="65" t="s">
        <v>121</v>
      </c>
      <c r="N109" s="65" t="s">
        <v>122</v>
      </c>
      <c r="O109" s="65" t="s">
        <v>123</v>
      </c>
      <c r="P109" s="65" t="s">
        <v>20</v>
      </c>
      <c r="U109" s="75"/>
      <c r="AA109" s="76"/>
      <c r="AB109" s="76"/>
      <c r="AC109" s="76"/>
      <c r="AD109" s="76"/>
      <c r="AE109" s="76"/>
      <c r="AF109" s="76"/>
      <c r="AG109" s="76"/>
    </row>
    <row r="110" spans="1:33" x14ac:dyDescent="0.4">
      <c r="A110" s="1">
        <v>602</v>
      </c>
      <c r="B110" s="2">
        <v>0.17</v>
      </c>
      <c r="C110" s="78">
        <v>1.9</v>
      </c>
      <c r="D110">
        <v>2100</v>
      </c>
      <c r="E110">
        <v>1900</v>
      </c>
      <c r="F110">
        <v>2056</v>
      </c>
      <c r="G110">
        <v>2060</v>
      </c>
      <c r="H110">
        <v>20</v>
      </c>
      <c r="I110">
        <v>8</v>
      </c>
      <c r="J110">
        <v>0</v>
      </c>
      <c r="K110" s="51">
        <v>3792564.7461000001</v>
      </c>
      <c r="L110" s="50">
        <v>5.1578999999999997</v>
      </c>
      <c r="M110" s="50">
        <v>2.7161</v>
      </c>
      <c r="N110" s="4">
        <v>0.2072</v>
      </c>
      <c r="O110" s="4">
        <v>0.27</v>
      </c>
      <c r="P110" s="53"/>
      <c r="U110"/>
      <c r="AA110"/>
      <c r="AB110"/>
      <c r="AC110"/>
      <c r="AD110"/>
      <c r="AE110"/>
      <c r="AF110"/>
      <c r="AG110"/>
    </row>
    <row r="111" spans="1:33" x14ac:dyDescent="0.4">
      <c r="A111" s="1">
        <v>6</v>
      </c>
      <c r="B111" s="2">
        <v>8.34</v>
      </c>
      <c r="C111" s="78">
        <v>3.89</v>
      </c>
      <c r="D111">
        <v>2100</v>
      </c>
      <c r="E111">
        <v>1900</v>
      </c>
      <c r="F111">
        <v>2056</v>
      </c>
      <c r="G111">
        <v>2060</v>
      </c>
      <c r="H111">
        <v>20</v>
      </c>
      <c r="I111">
        <v>12</v>
      </c>
      <c r="J111">
        <v>0</v>
      </c>
      <c r="K111" s="51">
        <v>226271.81529999999</v>
      </c>
      <c r="L111" s="50">
        <v>22.645299999999999</v>
      </c>
      <c r="M111" s="50">
        <v>6.0929000000000002</v>
      </c>
      <c r="N111" s="4">
        <v>0.36940000000000001</v>
      </c>
      <c r="O111" s="4">
        <v>0.46</v>
      </c>
      <c r="P111" s="53"/>
      <c r="U111"/>
      <c r="AA111"/>
      <c r="AB111"/>
      <c r="AC111"/>
      <c r="AD111"/>
      <c r="AE111"/>
      <c r="AF111"/>
      <c r="AG111"/>
    </row>
    <row r="112" spans="1:33" x14ac:dyDescent="0.4">
      <c r="A112" s="1">
        <v>621</v>
      </c>
      <c r="B112" s="2">
        <v>25.36</v>
      </c>
      <c r="C112" s="78">
        <v>1.9</v>
      </c>
      <c r="D112">
        <v>2100</v>
      </c>
      <c r="E112">
        <v>1900</v>
      </c>
      <c r="F112">
        <v>2056</v>
      </c>
      <c r="G112">
        <v>2060</v>
      </c>
      <c r="H112">
        <v>20</v>
      </c>
      <c r="I112">
        <v>12</v>
      </c>
      <c r="J112">
        <v>0</v>
      </c>
      <c r="K112" s="51">
        <v>193595.20800000001</v>
      </c>
      <c r="L112" s="50">
        <v>58.914900000000003</v>
      </c>
      <c r="M112" s="50">
        <v>13.1274</v>
      </c>
      <c r="N112" s="4">
        <v>1.8957999999999999</v>
      </c>
      <c r="O112" s="4">
        <v>2.36</v>
      </c>
      <c r="P112" s="53"/>
      <c r="U112"/>
      <c r="AA112"/>
      <c r="AB112"/>
      <c r="AC112"/>
      <c r="AD112"/>
      <c r="AE112"/>
      <c r="AF112"/>
      <c r="AG112"/>
    </row>
    <row r="113" spans="1:33" x14ac:dyDescent="0.4">
      <c r="A113" s="1">
        <v>630</v>
      </c>
      <c r="B113" s="2">
        <v>33.979999999999997</v>
      </c>
      <c r="C113" s="78">
        <v>1.9</v>
      </c>
      <c r="D113">
        <v>2100</v>
      </c>
      <c r="E113">
        <v>1900</v>
      </c>
      <c r="F113">
        <v>2056</v>
      </c>
      <c r="G113">
        <v>2060</v>
      </c>
      <c r="H113">
        <v>20</v>
      </c>
      <c r="I113">
        <v>12</v>
      </c>
      <c r="J113">
        <v>0</v>
      </c>
      <c r="K113" s="51">
        <v>189533.32560000001</v>
      </c>
      <c r="L113" s="50">
        <v>77.284099999999995</v>
      </c>
      <c r="M113" s="50">
        <v>16.690100000000001</v>
      </c>
      <c r="N113" s="4">
        <v>2.4729999999999999</v>
      </c>
      <c r="O113" s="4">
        <v>3.07</v>
      </c>
      <c r="P113" s="53"/>
      <c r="U113"/>
      <c r="AA113"/>
      <c r="AB113"/>
      <c r="AC113"/>
      <c r="AD113"/>
      <c r="AE113"/>
      <c r="AF113"/>
      <c r="AG113"/>
    </row>
    <row r="114" spans="1:33" x14ac:dyDescent="0.4">
      <c r="A114" s="1">
        <v>35</v>
      </c>
      <c r="B114" s="2">
        <v>38.89</v>
      </c>
      <c r="C114" s="78">
        <v>2.19</v>
      </c>
      <c r="D114">
        <v>2100</v>
      </c>
      <c r="E114">
        <v>1900</v>
      </c>
      <c r="F114">
        <v>2056</v>
      </c>
      <c r="G114">
        <v>2060</v>
      </c>
      <c r="H114">
        <v>20</v>
      </c>
      <c r="I114">
        <v>12</v>
      </c>
      <c r="J114">
        <v>0</v>
      </c>
      <c r="K114" s="51">
        <v>188024.59090000001</v>
      </c>
      <c r="L114" s="50">
        <v>87.747299999999996</v>
      </c>
      <c r="M114" s="50">
        <v>18.7195</v>
      </c>
      <c r="N114" s="4">
        <v>2.4306999999999999</v>
      </c>
      <c r="O114" s="4">
        <v>3.02</v>
      </c>
      <c r="P114" s="53"/>
      <c r="U114"/>
      <c r="AA114"/>
      <c r="AB114"/>
      <c r="AC114"/>
      <c r="AD114"/>
      <c r="AE114"/>
      <c r="AF114"/>
      <c r="AG114"/>
    </row>
    <row r="115" spans="1:33" x14ac:dyDescent="0.4">
      <c r="A115" s="1">
        <v>636</v>
      </c>
      <c r="B115" s="2">
        <v>39.71</v>
      </c>
      <c r="C115" s="78">
        <v>3.89</v>
      </c>
      <c r="D115">
        <v>2100</v>
      </c>
      <c r="E115">
        <v>1900</v>
      </c>
      <c r="F115">
        <v>2056</v>
      </c>
      <c r="G115">
        <v>2060</v>
      </c>
      <c r="H115">
        <v>20</v>
      </c>
      <c r="I115">
        <v>12</v>
      </c>
      <c r="J115">
        <v>2</v>
      </c>
      <c r="K115" s="51">
        <v>191689.04389999999</v>
      </c>
      <c r="L115" s="50">
        <v>91.343699999999998</v>
      </c>
      <c r="M115" s="50">
        <v>40.029800000000002</v>
      </c>
      <c r="N115" s="4">
        <v>1.6886000000000001</v>
      </c>
      <c r="O115" s="4">
        <v>2.0499999999999998</v>
      </c>
      <c r="P115" s="53">
        <v>19.855</v>
      </c>
      <c r="U115"/>
      <c r="AA115"/>
      <c r="AB115"/>
      <c r="AC115"/>
      <c r="AD115"/>
      <c r="AE115"/>
      <c r="AF115"/>
      <c r="AG115"/>
    </row>
    <row r="116" spans="1:33" x14ac:dyDescent="0.4">
      <c r="A116" s="1">
        <v>42</v>
      </c>
      <c r="B116" s="2">
        <v>50.07</v>
      </c>
      <c r="C116" s="78">
        <v>1.32</v>
      </c>
      <c r="D116">
        <v>2100</v>
      </c>
      <c r="E116">
        <v>1900</v>
      </c>
      <c r="F116">
        <v>2056</v>
      </c>
      <c r="G116">
        <v>2060</v>
      </c>
      <c r="H116">
        <v>20</v>
      </c>
      <c r="I116">
        <v>8</v>
      </c>
      <c r="J116">
        <v>3</v>
      </c>
      <c r="K116" s="51">
        <v>225184.3412</v>
      </c>
      <c r="L116" s="50">
        <v>90.199799999999996</v>
      </c>
      <c r="M116" s="50">
        <v>34.337699999999998</v>
      </c>
      <c r="N116" s="4">
        <v>4.7172999999999998</v>
      </c>
      <c r="O116" s="4">
        <v>5.73</v>
      </c>
      <c r="P116" s="53">
        <v>16.690000000000001</v>
      </c>
      <c r="U116"/>
      <c r="AA116"/>
      <c r="AB116"/>
      <c r="AC116"/>
      <c r="AD116"/>
      <c r="AE116"/>
      <c r="AF116"/>
      <c r="AG116"/>
    </row>
    <row r="117" spans="1:33" x14ac:dyDescent="0.4">
      <c r="A117" s="1">
        <v>643</v>
      </c>
      <c r="B117" s="2">
        <v>52.72</v>
      </c>
      <c r="C117" s="78">
        <v>1.9</v>
      </c>
      <c r="D117">
        <v>2100</v>
      </c>
      <c r="E117">
        <v>1900</v>
      </c>
      <c r="F117">
        <v>2056</v>
      </c>
      <c r="G117">
        <v>2060</v>
      </c>
      <c r="H117">
        <v>20</v>
      </c>
      <c r="I117">
        <v>12</v>
      </c>
      <c r="J117">
        <v>0</v>
      </c>
      <c r="K117" s="51">
        <v>185285.53090000001</v>
      </c>
      <c r="L117" s="50">
        <v>117.21899999999999</v>
      </c>
      <c r="M117" s="50">
        <v>24.435500000000001</v>
      </c>
      <c r="N117" s="4">
        <v>3.7277999999999998</v>
      </c>
      <c r="O117" s="4">
        <v>4.66</v>
      </c>
      <c r="P117" s="53"/>
      <c r="U117"/>
      <c r="AA117"/>
      <c r="AB117"/>
      <c r="AC117"/>
      <c r="AD117"/>
      <c r="AE117"/>
      <c r="AF117"/>
      <c r="AG117"/>
    </row>
    <row r="118" spans="1:33" x14ac:dyDescent="0.4">
      <c r="A118" s="1">
        <v>47</v>
      </c>
      <c r="B118" s="2">
        <v>76.45</v>
      </c>
      <c r="C118" s="78">
        <v>1.56</v>
      </c>
      <c r="D118">
        <v>2100</v>
      </c>
      <c r="E118">
        <v>1900</v>
      </c>
      <c r="F118">
        <v>2056</v>
      </c>
      <c r="G118">
        <v>2060</v>
      </c>
      <c r="H118">
        <v>20</v>
      </c>
      <c r="I118">
        <v>8</v>
      </c>
      <c r="J118">
        <v>6</v>
      </c>
      <c r="K118" s="51">
        <v>222463.39569999999</v>
      </c>
      <c r="L118" s="50">
        <v>136.05860000000001</v>
      </c>
      <c r="M118" s="50">
        <v>60.059600000000003</v>
      </c>
      <c r="N118" s="4">
        <v>6.2858000000000001</v>
      </c>
      <c r="O118" s="4">
        <v>7.58</v>
      </c>
      <c r="P118" s="53">
        <v>12.741666666666667</v>
      </c>
      <c r="U118"/>
      <c r="AA118"/>
      <c r="AB118"/>
      <c r="AC118"/>
      <c r="AD118"/>
      <c r="AE118"/>
      <c r="AF118"/>
      <c r="AG118"/>
    </row>
    <row r="119" spans="1:33" x14ac:dyDescent="0.4">
      <c r="A119" s="1">
        <v>649</v>
      </c>
      <c r="B119" s="2">
        <v>77.86</v>
      </c>
      <c r="C119" s="78">
        <v>1.9</v>
      </c>
      <c r="D119">
        <v>2100</v>
      </c>
      <c r="E119">
        <v>1900</v>
      </c>
      <c r="F119">
        <v>2056</v>
      </c>
      <c r="G119">
        <v>2060</v>
      </c>
      <c r="H119">
        <v>20</v>
      </c>
      <c r="I119">
        <v>12</v>
      </c>
      <c r="J119">
        <v>1</v>
      </c>
      <c r="K119" s="51">
        <v>183393.41819999999</v>
      </c>
      <c r="L119" s="50">
        <v>171.34809999999999</v>
      </c>
      <c r="M119" s="50">
        <v>40.031100000000002</v>
      </c>
      <c r="N119" s="4">
        <v>5.5625999999999998</v>
      </c>
      <c r="O119" s="4">
        <v>6.9</v>
      </c>
      <c r="P119" s="53">
        <v>77.86</v>
      </c>
      <c r="U119"/>
      <c r="AA119"/>
      <c r="AB119"/>
      <c r="AC119"/>
      <c r="AD119"/>
      <c r="AE119"/>
      <c r="AF119"/>
      <c r="AG119"/>
    </row>
    <row r="120" spans="1:33" x14ac:dyDescent="0.4">
      <c r="B120" s="2"/>
      <c r="C120" s="2"/>
      <c r="D120"/>
      <c r="E120"/>
      <c r="K120" s="51"/>
      <c r="L120" s="50"/>
      <c r="M120" s="50"/>
      <c r="N120" s="4"/>
      <c r="O120" s="4"/>
      <c r="P120" s="53"/>
    </row>
    <row r="121" spans="1:33" x14ac:dyDescent="0.4">
      <c r="B121" s="2"/>
      <c r="C121" s="2"/>
      <c r="D121"/>
      <c r="E121"/>
      <c r="K121" s="51"/>
      <c r="L121" s="50"/>
      <c r="M121" s="50"/>
      <c r="N121" s="4"/>
      <c r="O121" s="4"/>
      <c r="P121" s="53"/>
    </row>
    <row r="122" spans="1:33" x14ac:dyDescent="0.4">
      <c r="B122" s="2"/>
      <c r="C122" s="2"/>
      <c r="D122" s="2"/>
      <c r="E122" s="2"/>
    </row>
    <row r="123" spans="1:33" x14ac:dyDescent="0.4">
      <c r="B123" s="2"/>
      <c r="C123" s="2"/>
      <c r="D123" s="2"/>
      <c r="E123" s="2"/>
    </row>
    <row r="124" spans="1:33" x14ac:dyDescent="0.4">
      <c r="B124" s="2"/>
      <c r="C124" s="2"/>
      <c r="D124" s="2"/>
      <c r="E124" s="2"/>
    </row>
    <row r="125" spans="1:33" x14ac:dyDescent="0.4">
      <c r="B125" s="2"/>
      <c r="C125" s="2"/>
      <c r="D125" s="2"/>
      <c r="E125" s="2"/>
    </row>
    <row r="126" spans="1:33" x14ac:dyDescent="0.4">
      <c r="B126" s="2"/>
      <c r="C126" s="2"/>
      <c r="D126" s="2"/>
      <c r="E126" s="2"/>
    </row>
    <row r="127" spans="1:33" x14ac:dyDescent="0.4">
      <c r="B127" s="2"/>
      <c r="C127" s="2"/>
      <c r="D127" s="2"/>
      <c r="E127" s="2"/>
    </row>
    <row r="128" spans="1:33" x14ac:dyDescent="0.4">
      <c r="B128" s="2"/>
      <c r="C128" s="2"/>
      <c r="D128" s="2"/>
      <c r="E128" s="2"/>
    </row>
    <row r="129" spans="2:5" x14ac:dyDescent="0.4">
      <c r="B129" s="2"/>
      <c r="C129" s="2"/>
      <c r="D129" s="2"/>
      <c r="E129" s="2"/>
    </row>
    <row r="130" spans="2:5" x14ac:dyDescent="0.4">
      <c r="B130" s="2"/>
      <c r="C130" s="2"/>
      <c r="D130" s="2"/>
      <c r="E130" s="2"/>
    </row>
    <row r="131" spans="2:5" x14ac:dyDescent="0.4">
      <c r="B131" s="2"/>
      <c r="C131" s="2"/>
      <c r="D131" s="2"/>
      <c r="E131" s="2"/>
    </row>
    <row r="132" spans="2:5" x14ac:dyDescent="0.4">
      <c r="B132" s="2"/>
      <c r="C132" s="2"/>
      <c r="D132" s="2"/>
      <c r="E132" s="2"/>
    </row>
    <row r="133" spans="2:5" x14ac:dyDescent="0.4">
      <c r="B133" s="2"/>
      <c r="C133" s="2"/>
      <c r="D133" s="2"/>
      <c r="E133" s="2"/>
    </row>
    <row r="134" spans="2:5" x14ac:dyDescent="0.4">
      <c r="B134" s="2"/>
      <c r="C134" s="2"/>
      <c r="D134" s="2"/>
      <c r="E134" s="2"/>
    </row>
    <row r="135" spans="2:5" x14ac:dyDescent="0.4">
      <c r="B135" s="2"/>
      <c r="C135" s="2"/>
      <c r="D135" s="2"/>
      <c r="E135" s="2"/>
    </row>
    <row r="136" spans="2:5" x14ac:dyDescent="0.4">
      <c r="B136" s="2"/>
      <c r="C136" s="2"/>
      <c r="D136" s="2"/>
      <c r="E136" s="2"/>
    </row>
    <row r="137" spans="2:5" x14ac:dyDescent="0.4">
      <c r="B137" s="2"/>
      <c r="C137" s="2"/>
      <c r="D137" s="2"/>
      <c r="E137" s="2"/>
    </row>
    <row r="138" spans="2:5" x14ac:dyDescent="0.4">
      <c r="B138" s="2"/>
      <c r="C138" s="2"/>
      <c r="D138" s="2"/>
      <c r="E138" s="2"/>
    </row>
    <row r="139" spans="2:5" x14ac:dyDescent="0.4">
      <c r="B139" s="2"/>
      <c r="C139" s="2"/>
      <c r="D139" s="2"/>
      <c r="E139" s="2"/>
    </row>
    <row r="140" spans="2:5" x14ac:dyDescent="0.4">
      <c r="B140" s="2"/>
      <c r="C140" s="2"/>
      <c r="D140" s="2"/>
      <c r="E140" s="2"/>
    </row>
    <row r="141" spans="2:5" x14ac:dyDescent="0.4">
      <c r="B141" s="2"/>
      <c r="C141" s="2"/>
      <c r="D141" s="2"/>
      <c r="E141" s="2"/>
    </row>
    <row r="142" spans="2:5" x14ac:dyDescent="0.4">
      <c r="B142" s="2"/>
      <c r="C142" s="2"/>
      <c r="D142" s="2"/>
      <c r="E142" s="2"/>
    </row>
    <row r="143" spans="2:5" x14ac:dyDescent="0.4">
      <c r="B143" s="2"/>
      <c r="C143" s="2"/>
      <c r="D143" s="2"/>
      <c r="E143" s="2"/>
    </row>
    <row r="144" spans="2:5" x14ac:dyDescent="0.4">
      <c r="B144" s="2"/>
      <c r="C144" s="2"/>
      <c r="D144" s="2"/>
      <c r="E144" s="2"/>
    </row>
    <row r="145" spans="2:5" x14ac:dyDescent="0.4">
      <c r="B145" s="2"/>
      <c r="C145" s="2"/>
      <c r="D145" s="2"/>
      <c r="E145" s="2"/>
    </row>
    <row r="146" spans="2:5" x14ac:dyDescent="0.4">
      <c r="B146" s="2"/>
      <c r="C146" s="2"/>
      <c r="D146" s="2"/>
      <c r="E146" s="2"/>
    </row>
    <row r="147" spans="2:5" x14ac:dyDescent="0.4">
      <c r="B147" s="2"/>
      <c r="C147" s="2"/>
      <c r="D147" s="2"/>
      <c r="E147" s="2"/>
    </row>
    <row r="148" spans="2:5" x14ac:dyDescent="0.4">
      <c r="B148" s="2"/>
      <c r="C148" s="2"/>
      <c r="D148" s="2"/>
      <c r="E148" s="2"/>
    </row>
    <row r="149" spans="2:5" x14ac:dyDescent="0.4">
      <c r="B149" s="2"/>
      <c r="C149" s="2"/>
      <c r="D149" s="2"/>
      <c r="E149" s="2"/>
    </row>
    <row r="150" spans="2:5" x14ac:dyDescent="0.4">
      <c r="B150" s="2"/>
      <c r="C150" s="2"/>
      <c r="D150" s="2"/>
      <c r="E150" s="2"/>
    </row>
    <row r="151" spans="2:5" x14ac:dyDescent="0.4">
      <c r="B151" s="2"/>
      <c r="C151" s="2"/>
      <c r="D151" s="2"/>
      <c r="E151" s="2"/>
    </row>
    <row r="152" spans="2:5" x14ac:dyDescent="0.4">
      <c r="B152" s="2"/>
      <c r="C152" s="2"/>
      <c r="D152" s="2"/>
      <c r="E152" s="2"/>
    </row>
    <row r="153" spans="2:5" x14ac:dyDescent="0.4">
      <c r="B153" s="2"/>
      <c r="C153" s="2"/>
      <c r="D153" s="2"/>
      <c r="E153" s="2"/>
    </row>
    <row r="154" spans="2:5" x14ac:dyDescent="0.4">
      <c r="B154" s="2"/>
      <c r="C154" s="2"/>
      <c r="D154" s="2"/>
      <c r="E154" s="2"/>
    </row>
    <row r="155" spans="2:5" x14ac:dyDescent="0.4">
      <c r="B155" s="2"/>
      <c r="C155" s="2"/>
      <c r="D155" s="2"/>
      <c r="E155" s="2"/>
    </row>
    <row r="156" spans="2:5" x14ac:dyDescent="0.4">
      <c r="B156" s="2"/>
      <c r="C156" s="2"/>
      <c r="D156" s="2"/>
      <c r="E156" s="2"/>
    </row>
    <row r="157" spans="2:5" x14ac:dyDescent="0.4">
      <c r="B157" s="2"/>
      <c r="C157" s="2"/>
      <c r="D157" s="2"/>
      <c r="E157" s="2"/>
    </row>
    <row r="158" spans="2:5" x14ac:dyDescent="0.4">
      <c r="B158" s="2"/>
      <c r="C158" s="2"/>
      <c r="D158" s="2"/>
      <c r="E158" s="2"/>
    </row>
    <row r="159" spans="2:5" x14ac:dyDescent="0.4">
      <c r="B159" s="2"/>
      <c r="C159" s="2"/>
      <c r="D159" s="2"/>
      <c r="E159" s="2"/>
    </row>
    <row r="160" spans="2:5" x14ac:dyDescent="0.4">
      <c r="B160" s="2"/>
      <c r="C160" s="2"/>
      <c r="D160" s="2"/>
      <c r="E160" s="2"/>
    </row>
    <row r="161" spans="2:5" x14ac:dyDescent="0.4">
      <c r="B161" s="2"/>
      <c r="C161" s="2"/>
      <c r="D161" s="2"/>
      <c r="E161" s="2"/>
    </row>
    <row r="162" spans="2:5" x14ac:dyDescent="0.4">
      <c r="B162" s="2"/>
      <c r="C162" s="2"/>
      <c r="D162" s="2"/>
      <c r="E162" s="2"/>
    </row>
    <row r="163" spans="2:5" x14ac:dyDescent="0.4">
      <c r="B163" s="2"/>
      <c r="C163" s="2"/>
      <c r="D163" s="2"/>
      <c r="E163" s="2"/>
    </row>
    <row r="164" spans="2:5" x14ac:dyDescent="0.4">
      <c r="B164" s="2"/>
      <c r="C164" s="2"/>
      <c r="D164" s="2"/>
      <c r="E164" s="2"/>
    </row>
    <row r="165" spans="2:5" x14ac:dyDescent="0.4">
      <c r="B165" s="2"/>
      <c r="C165" s="2"/>
      <c r="D165" s="2"/>
      <c r="E165" s="2"/>
    </row>
    <row r="166" spans="2:5" x14ac:dyDescent="0.4">
      <c r="B166" s="2"/>
      <c r="C166" s="2"/>
      <c r="D166" s="2"/>
      <c r="E166" s="2"/>
    </row>
    <row r="167" spans="2:5" x14ac:dyDescent="0.4">
      <c r="B167" s="2"/>
      <c r="C167" s="2"/>
      <c r="D167" s="2"/>
      <c r="E167" s="2"/>
    </row>
    <row r="168" spans="2:5" x14ac:dyDescent="0.4">
      <c r="B168" s="2"/>
      <c r="C168" s="2"/>
      <c r="D168" s="2"/>
      <c r="E168" s="2"/>
    </row>
    <row r="169" spans="2:5" x14ac:dyDescent="0.4">
      <c r="B169" s="2"/>
      <c r="C169" s="2"/>
      <c r="D169" s="2"/>
      <c r="E169" s="2"/>
    </row>
    <row r="170" spans="2:5" x14ac:dyDescent="0.4">
      <c r="B170" s="2"/>
      <c r="C170" s="2"/>
      <c r="D170" s="2"/>
      <c r="E170" s="2"/>
    </row>
    <row r="171" spans="2:5" x14ac:dyDescent="0.4">
      <c r="B171" s="2"/>
      <c r="C171" s="2"/>
      <c r="D171" s="2"/>
      <c r="E171" s="2"/>
    </row>
    <row r="172" spans="2:5" x14ac:dyDescent="0.4">
      <c r="B172" s="2"/>
      <c r="C172" s="2"/>
      <c r="D172" s="2"/>
      <c r="E172" s="2"/>
    </row>
    <row r="173" spans="2:5" x14ac:dyDescent="0.4">
      <c r="B173" s="2"/>
      <c r="C173" s="2"/>
      <c r="D173" s="2"/>
      <c r="E173" s="2"/>
    </row>
    <row r="174" spans="2:5" x14ac:dyDescent="0.4">
      <c r="B174" s="2"/>
      <c r="C174" s="2"/>
      <c r="D174" s="2"/>
      <c r="E174" s="2"/>
    </row>
    <row r="175" spans="2:5" x14ac:dyDescent="0.4">
      <c r="B175" s="2"/>
      <c r="C175" s="2"/>
      <c r="D175" s="2"/>
      <c r="E175" s="2"/>
    </row>
    <row r="176" spans="2:5" x14ac:dyDescent="0.4">
      <c r="B176" s="2"/>
      <c r="C176" s="2"/>
      <c r="D176" s="2"/>
      <c r="E176" s="2"/>
    </row>
    <row r="177" spans="2:5" x14ac:dyDescent="0.4">
      <c r="B177" s="2"/>
      <c r="C177" s="2"/>
      <c r="D177" s="2"/>
      <c r="E177" s="2"/>
    </row>
    <row r="178" spans="2:5" x14ac:dyDescent="0.4">
      <c r="B178" s="2"/>
      <c r="C178" s="2"/>
      <c r="D178" s="2"/>
      <c r="E178" s="2"/>
    </row>
    <row r="179" spans="2:5" x14ac:dyDescent="0.4">
      <c r="B179" s="2"/>
      <c r="C179" s="2"/>
      <c r="D179" s="2"/>
      <c r="E179" s="2"/>
    </row>
    <row r="180" spans="2:5" x14ac:dyDescent="0.4">
      <c r="B180" s="2"/>
      <c r="C180" s="2"/>
      <c r="D180" s="2"/>
      <c r="E180" s="2"/>
    </row>
    <row r="181" spans="2:5" x14ac:dyDescent="0.4">
      <c r="B181" s="2"/>
      <c r="C181" s="2"/>
      <c r="D181" s="2"/>
      <c r="E181" s="2"/>
    </row>
    <row r="182" spans="2:5" x14ac:dyDescent="0.4">
      <c r="B182" s="2"/>
      <c r="C182" s="2"/>
      <c r="D182" s="2"/>
      <c r="E182" s="2"/>
    </row>
    <row r="183" spans="2:5" x14ac:dyDescent="0.4">
      <c r="B183" s="2"/>
      <c r="C183" s="2"/>
      <c r="D183" s="2"/>
      <c r="E183" s="2"/>
    </row>
    <row r="184" spans="2:5" x14ac:dyDescent="0.4">
      <c r="B184" s="2"/>
      <c r="C184" s="2"/>
      <c r="D184" s="2"/>
      <c r="E184" s="2"/>
    </row>
    <row r="185" spans="2:5" x14ac:dyDescent="0.4">
      <c r="B185" s="2"/>
      <c r="C185" s="2"/>
      <c r="D185" s="2"/>
      <c r="E185" s="2"/>
    </row>
    <row r="186" spans="2:5" x14ac:dyDescent="0.4">
      <c r="B186" s="2"/>
      <c r="C186" s="2"/>
      <c r="D186" s="2"/>
      <c r="E186" s="2"/>
    </row>
    <row r="187" spans="2:5" x14ac:dyDescent="0.4">
      <c r="B187" s="2"/>
      <c r="C187" s="2"/>
      <c r="D187" s="2"/>
      <c r="E187" s="2"/>
    </row>
    <row r="188" spans="2:5" x14ac:dyDescent="0.4">
      <c r="B188" s="2"/>
      <c r="C188" s="2"/>
      <c r="D188" s="2"/>
      <c r="E188" s="2"/>
    </row>
    <row r="189" spans="2:5" x14ac:dyDescent="0.4">
      <c r="B189" s="2"/>
      <c r="C189" s="2"/>
      <c r="D189" s="2"/>
      <c r="E189" s="2"/>
    </row>
    <row r="190" spans="2:5" x14ac:dyDescent="0.4">
      <c r="B190" s="2"/>
      <c r="C190" s="2"/>
      <c r="D190" s="2"/>
      <c r="E190" s="2"/>
    </row>
    <row r="191" spans="2:5" x14ac:dyDescent="0.4">
      <c r="B191" s="2"/>
      <c r="C191" s="2"/>
      <c r="D191" s="2"/>
      <c r="E191" s="2"/>
    </row>
    <row r="192" spans="2:5" x14ac:dyDescent="0.4">
      <c r="B192" s="2"/>
      <c r="C192" s="2"/>
      <c r="D192" s="2"/>
      <c r="E192" s="2"/>
    </row>
    <row r="193" spans="2:5" x14ac:dyDescent="0.4">
      <c r="B193" s="2"/>
      <c r="C193" s="2"/>
      <c r="D193" s="2"/>
      <c r="E193" s="2"/>
    </row>
    <row r="194" spans="2:5" x14ac:dyDescent="0.4">
      <c r="B194" s="2"/>
      <c r="C194" s="2"/>
      <c r="D194" s="2"/>
      <c r="E194" s="2"/>
    </row>
    <row r="195" spans="2:5" x14ac:dyDescent="0.4">
      <c r="B195" s="2"/>
      <c r="C195" s="2"/>
      <c r="D195" s="2"/>
      <c r="E195" s="2"/>
    </row>
    <row r="196" spans="2:5" x14ac:dyDescent="0.4">
      <c r="B196" s="2"/>
      <c r="C196" s="2"/>
      <c r="D196" s="2"/>
      <c r="E196" s="2"/>
    </row>
    <row r="197" spans="2:5" x14ac:dyDescent="0.4">
      <c r="B197" s="2"/>
      <c r="C197" s="2"/>
      <c r="D197" s="2"/>
      <c r="E197" s="2"/>
    </row>
    <row r="198" spans="2:5" x14ac:dyDescent="0.4">
      <c r="B198" s="2"/>
      <c r="C198" s="2"/>
      <c r="D198" s="2"/>
      <c r="E198" s="2"/>
    </row>
    <row r="199" spans="2:5" x14ac:dyDescent="0.4">
      <c r="B199" s="2"/>
      <c r="C199" s="2"/>
      <c r="D199" s="2"/>
      <c r="E199" s="2"/>
    </row>
    <row r="200" spans="2:5" x14ac:dyDescent="0.4">
      <c r="B200" s="2"/>
      <c r="C200" s="2"/>
      <c r="D200" s="2"/>
      <c r="E200" s="2"/>
    </row>
    <row r="201" spans="2:5" x14ac:dyDescent="0.4">
      <c r="B201" s="2"/>
      <c r="C201" s="2"/>
      <c r="D201" s="2"/>
      <c r="E201" s="2"/>
    </row>
    <row r="202" spans="2:5" x14ac:dyDescent="0.4">
      <c r="B202" s="2"/>
      <c r="C202" s="2"/>
      <c r="D202" s="2"/>
      <c r="E202" s="2"/>
    </row>
    <row r="203" spans="2:5" x14ac:dyDescent="0.4">
      <c r="B203" s="2"/>
      <c r="C203" s="2"/>
      <c r="D203" s="2"/>
      <c r="E203" s="2"/>
    </row>
    <row r="204" spans="2:5" x14ac:dyDescent="0.4">
      <c r="B204" s="2"/>
      <c r="C204" s="2"/>
      <c r="D204" s="2"/>
      <c r="E204" s="2"/>
    </row>
    <row r="205" spans="2:5" x14ac:dyDescent="0.4">
      <c r="B205" s="2"/>
      <c r="C205" s="2"/>
      <c r="D205" s="2"/>
      <c r="E205" s="2"/>
    </row>
    <row r="206" spans="2:5" x14ac:dyDescent="0.4">
      <c r="B206" s="2"/>
      <c r="C206" s="2"/>
      <c r="D206" s="2"/>
      <c r="E206" s="2"/>
    </row>
    <row r="207" spans="2:5" x14ac:dyDescent="0.4">
      <c r="B207" s="2"/>
      <c r="C207" s="2"/>
      <c r="D207" s="2"/>
      <c r="E207" s="2"/>
    </row>
    <row r="208" spans="2:5" x14ac:dyDescent="0.4">
      <c r="B208" s="2"/>
      <c r="C208" s="2"/>
      <c r="D208" s="2"/>
      <c r="E208" s="2"/>
    </row>
    <row r="209" spans="2:5" x14ac:dyDescent="0.4">
      <c r="B209" s="2"/>
      <c r="C209" s="2"/>
      <c r="D209" s="2"/>
      <c r="E209" s="2"/>
    </row>
    <row r="210" spans="2:5" x14ac:dyDescent="0.4">
      <c r="B210" s="2"/>
      <c r="C210" s="2"/>
      <c r="D210" s="2"/>
      <c r="E210" s="2"/>
    </row>
    <row r="211" spans="2:5" x14ac:dyDescent="0.4">
      <c r="B211" s="2"/>
      <c r="C211" s="2"/>
      <c r="D211" s="2"/>
      <c r="E211" s="2"/>
    </row>
    <row r="212" spans="2:5" x14ac:dyDescent="0.4">
      <c r="B212" s="2"/>
      <c r="C212" s="2"/>
      <c r="D212" s="2"/>
      <c r="E212" s="2"/>
    </row>
    <row r="213" spans="2:5" x14ac:dyDescent="0.4">
      <c r="B213" s="2"/>
      <c r="C213" s="2"/>
      <c r="D213" s="2"/>
      <c r="E213" s="2"/>
    </row>
    <row r="214" spans="2:5" x14ac:dyDescent="0.4">
      <c r="B214" s="2"/>
      <c r="C214" s="2"/>
      <c r="D214" s="2"/>
      <c r="E214" s="2"/>
    </row>
    <row r="215" spans="2:5" x14ac:dyDescent="0.4">
      <c r="B215" s="2"/>
      <c r="C215" s="2"/>
      <c r="D215" s="2"/>
      <c r="E215" s="2"/>
    </row>
    <row r="216" spans="2:5" x14ac:dyDescent="0.4">
      <c r="B216" s="2"/>
      <c r="C216" s="2"/>
      <c r="D216" s="2"/>
      <c r="E216" s="2"/>
    </row>
    <row r="217" spans="2:5" x14ac:dyDescent="0.4">
      <c r="B217" s="2"/>
      <c r="C217" s="2"/>
      <c r="D217" s="2"/>
      <c r="E217" s="2"/>
    </row>
    <row r="218" spans="2:5" x14ac:dyDescent="0.4">
      <c r="B218" s="2"/>
      <c r="C218" s="2"/>
      <c r="D218" s="2"/>
      <c r="E218" s="2"/>
    </row>
    <row r="219" spans="2:5" x14ac:dyDescent="0.4">
      <c r="B219" s="2"/>
      <c r="C219" s="2"/>
      <c r="D219" s="2"/>
      <c r="E219" s="2"/>
    </row>
    <row r="220" spans="2:5" x14ac:dyDescent="0.4">
      <c r="B220" s="2"/>
      <c r="C220" s="2"/>
      <c r="D220" s="2"/>
      <c r="E220" s="2"/>
    </row>
    <row r="221" spans="2:5" x14ac:dyDescent="0.4">
      <c r="B221" s="2"/>
      <c r="C221" s="2"/>
      <c r="D221" s="2"/>
      <c r="E221" s="2"/>
    </row>
    <row r="222" spans="2:5" x14ac:dyDescent="0.4">
      <c r="B222" s="2"/>
      <c r="C222" s="2"/>
      <c r="D222" s="2"/>
      <c r="E222" s="2"/>
    </row>
    <row r="223" spans="2:5" x14ac:dyDescent="0.4">
      <c r="B223" s="2"/>
      <c r="C223" s="2"/>
      <c r="D223" s="2"/>
      <c r="E223" s="2"/>
    </row>
    <row r="224" spans="2:5" x14ac:dyDescent="0.4">
      <c r="B224" s="2"/>
      <c r="C224" s="2"/>
      <c r="D224" s="2"/>
      <c r="E224" s="2"/>
    </row>
    <row r="225" spans="2:5" x14ac:dyDescent="0.4">
      <c r="B225" s="2"/>
      <c r="C225" s="2"/>
      <c r="D225" s="2"/>
      <c r="E225" s="2"/>
    </row>
    <row r="226" spans="2:5" x14ac:dyDescent="0.4">
      <c r="B226" s="2"/>
      <c r="C226" s="2"/>
      <c r="D226" s="2"/>
      <c r="E226" s="2"/>
    </row>
    <row r="227" spans="2:5" x14ac:dyDescent="0.4">
      <c r="B227" s="2"/>
      <c r="C227" s="2"/>
      <c r="D227" s="2"/>
      <c r="E227" s="2"/>
    </row>
    <row r="228" spans="2:5" x14ac:dyDescent="0.4">
      <c r="B228" s="2"/>
      <c r="C228" s="2"/>
      <c r="D228" s="2"/>
      <c r="E228" s="2"/>
    </row>
    <row r="229" spans="2:5" x14ac:dyDescent="0.4">
      <c r="B229" s="2"/>
      <c r="C229" s="2"/>
      <c r="D229" s="2"/>
      <c r="E229" s="2"/>
    </row>
    <row r="230" spans="2:5" x14ac:dyDescent="0.4">
      <c r="B230" s="2"/>
      <c r="C230" s="2"/>
      <c r="D230" s="2"/>
      <c r="E230" s="2"/>
    </row>
    <row r="231" spans="2:5" x14ac:dyDescent="0.4">
      <c r="B231" s="2"/>
      <c r="C231" s="2"/>
      <c r="D231" s="2"/>
      <c r="E231" s="2"/>
    </row>
    <row r="232" spans="2:5" x14ac:dyDescent="0.4">
      <c r="B232" s="2"/>
      <c r="C232" s="2"/>
      <c r="D232" s="2"/>
      <c r="E232" s="2"/>
    </row>
    <row r="233" spans="2:5" x14ac:dyDescent="0.4">
      <c r="B233" s="2"/>
      <c r="C233" s="2"/>
      <c r="D233" s="2"/>
      <c r="E233" s="2"/>
    </row>
    <row r="234" spans="2:5" x14ac:dyDescent="0.4">
      <c r="B234" s="2"/>
      <c r="C234" s="2"/>
      <c r="D234" s="2"/>
      <c r="E234" s="2"/>
    </row>
    <row r="235" spans="2:5" x14ac:dyDescent="0.4">
      <c r="B235" s="2"/>
      <c r="C235" s="2"/>
      <c r="D235" s="2"/>
      <c r="E235" s="2"/>
    </row>
    <row r="236" spans="2:5" x14ac:dyDescent="0.4">
      <c r="B236" s="2"/>
      <c r="C236" s="2"/>
      <c r="D236" s="2"/>
      <c r="E236" s="2"/>
    </row>
    <row r="237" spans="2:5" x14ac:dyDescent="0.4">
      <c r="B237" s="2"/>
      <c r="C237" s="2"/>
      <c r="D237" s="2"/>
      <c r="E237" s="2"/>
    </row>
    <row r="238" spans="2:5" x14ac:dyDescent="0.4">
      <c r="B238" s="2"/>
      <c r="C238" s="2"/>
      <c r="D238" s="2"/>
      <c r="E238" s="2"/>
    </row>
    <row r="239" spans="2:5" x14ac:dyDescent="0.4">
      <c r="B239" s="2"/>
      <c r="C239" s="2"/>
      <c r="D239" s="2"/>
      <c r="E239" s="2"/>
    </row>
    <row r="240" spans="2:5" x14ac:dyDescent="0.4">
      <c r="B240" s="2"/>
      <c r="C240" s="2"/>
      <c r="D240" s="2"/>
      <c r="E240" s="2"/>
    </row>
    <row r="241" spans="2:5" x14ac:dyDescent="0.4">
      <c r="B241" s="2"/>
      <c r="C241" s="2"/>
      <c r="D241" s="2"/>
      <c r="E241" s="2"/>
    </row>
    <row r="242" spans="2:5" x14ac:dyDescent="0.4">
      <c r="B242" s="2"/>
      <c r="C242" s="2"/>
      <c r="D242" s="2"/>
      <c r="E242" s="2"/>
    </row>
    <row r="243" spans="2:5" x14ac:dyDescent="0.4">
      <c r="B243" s="2"/>
      <c r="C243" s="2"/>
      <c r="D243" s="2"/>
      <c r="E243" s="2"/>
    </row>
    <row r="244" spans="2:5" x14ac:dyDescent="0.4">
      <c r="B244" s="2"/>
      <c r="C244" s="2"/>
      <c r="D244" s="2"/>
      <c r="E244" s="2"/>
    </row>
    <row r="245" spans="2:5" x14ac:dyDescent="0.4">
      <c r="B245" s="2"/>
      <c r="C245" s="2"/>
      <c r="D245" s="2"/>
      <c r="E245" s="2"/>
    </row>
    <row r="246" spans="2:5" x14ac:dyDescent="0.4">
      <c r="B246" s="2"/>
      <c r="C246" s="2"/>
      <c r="D246" s="2"/>
      <c r="E246" s="2"/>
    </row>
    <row r="247" spans="2:5" x14ac:dyDescent="0.4">
      <c r="B247" s="2"/>
      <c r="C247" s="2"/>
      <c r="D247" s="2"/>
      <c r="E247" s="2"/>
    </row>
    <row r="248" spans="2:5" x14ac:dyDescent="0.4">
      <c r="B248" s="2"/>
      <c r="C248" s="2"/>
      <c r="D248" s="2"/>
      <c r="E248" s="2"/>
    </row>
    <row r="249" spans="2:5" x14ac:dyDescent="0.4">
      <c r="B249" s="2"/>
      <c r="C249" s="2"/>
      <c r="D249" s="2"/>
      <c r="E249" s="2"/>
    </row>
    <row r="250" spans="2:5" x14ac:dyDescent="0.4">
      <c r="B250" s="2"/>
      <c r="C250" s="2"/>
      <c r="D250" s="2"/>
      <c r="E250" s="2"/>
    </row>
    <row r="251" spans="2:5" x14ac:dyDescent="0.4">
      <c r="B251" s="2"/>
      <c r="C251" s="2"/>
      <c r="D251" s="2"/>
      <c r="E251" s="2"/>
    </row>
    <row r="252" spans="2:5" x14ac:dyDescent="0.4">
      <c r="B252" s="2"/>
      <c r="C252" s="2"/>
      <c r="D252" s="2"/>
      <c r="E252" s="2"/>
    </row>
    <row r="253" spans="2:5" x14ac:dyDescent="0.4">
      <c r="B253" s="2"/>
      <c r="C253" s="2"/>
      <c r="D253" s="2"/>
      <c r="E253" s="2"/>
    </row>
    <row r="254" spans="2:5" x14ac:dyDescent="0.4">
      <c r="B254" s="2"/>
      <c r="C254" s="2"/>
      <c r="D254" s="2"/>
      <c r="E254" s="2"/>
    </row>
    <row r="255" spans="2:5" x14ac:dyDescent="0.4">
      <c r="B255" s="2"/>
      <c r="C255" s="2"/>
      <c r="D255" s="2"/>
      <c r="E255" s="2"/>
    </row>
    <row r="256" spans="2:5" x14ac:dyDescent="0.4">
      <c r="B256" s="2"/>
      <c r="C256" s="2"/>
      <c r="D256" s="2"/>
      <c r="E256" s="2"/>
    </row>
    <row r="257" spans="2:5" x14ac:dyDescent="0.4">
      <c r="B257" s="2"/>
      <c r="C257" s="2"/>
      <c r="D257" s="2"/>
      <c r="E257" s="2"/>
    </row>
    <row r="258" spans="2:5" x14ac:dyDescent="0.4">
      <c r="B258" s="2"/>
      <c r="C258" s="2"/>
      <c r="D258" s="2"/>
      <c r="E258" s="2"/>
    </row>
    <row r="259" spans="2:5" x14ac:dyDescent="0.4">
      <c r="B259" s="2"/>
      <c r="C259" s="2"/>
      <c r="D259" s="2"/>
      <c r="E259" s="2"/>
    </row>
    <row r="260" spans="2:5" x14ac:dyDescent="0.4">
      <c r="B260" s="2"/>
      <c r="C260" s="2"/>
      <c r="D260" s="2"/>
      <c r="E260" s="2"/>
    </row>
    <row r="261" spans="2:5" x14ac:dyDescent="0.4">
      <c r="B261" s="2"/>
      <c r="C261" s="2"/>
      <c r="D261" s="2"/>
      <c r="E261" s="2"/>
    </row>
    <row r="262" spans="2:5" x14ac:dyDescent="0.4">
      <c r="B262" s="2"/>
      <c r="C262" s="2"/>
      <c r="D262" s="2"/>
      <c r="E262" s="2"/>
    </row>
    <row r="263" spans="2:5" x14ac:dyDescent="0.4">
      <c r="B263" s="2"/>
      <c r="C263" s="2"/>
      <c r="D263" s="2"/>
      <c r="E263" s="2"/>
    </row>
    <row r="264" spans="2:5" x14ac:dyDescent="0.4">
      <c r="B264" s="2"/>
      <c r="C264" s="2"/>
      <c r="D264" s="2"/>
      <c r="E264" s="2"/>
    </row>
    <row r="265" spans="2:5" x14ac:dyDescent="0.4">
      <c r="B265" s="2"/>
      <c r="C265" s="2"/>
      <c r="D265" s="2"/>
      <c r="E265" s="2"/>
    </row>
    <row r="266" spans="2:5" x14ac:dyDescent="0.4">
      <c r="B266" s="2"/>
      <c r="C266" s="2"/>
      <c r="D266" s="2"/>
      <c r="E266" s="2"/>
    </row>
    <row r="267" spans="2:5" x14ac:dyDescent="0.4">
      <c r="B267" s="2"/>
      <c r="C267" s="2"/>
      <c r="D267" s="2"/>
      <c r="E267" s="2"/>
    </row>
    <row r="268" spans="2:5" x14ac:dyDescent="0.4">
      <c r="B268" s="2"/>
      <c r="C268" s="2"/>
      <c r="D268" s="2"/>
      <c r="E268" s="2"/>
    </row>
    <row r="269" spans="2:5" x14ac:dyDescent="0.4">
      <c r="B269" s="2"/>
      <c r="C269" s="2"/>
      <c r="D269" s="2"/>
      <c r="E269" s="2"/>
    </row>
    <row r="270" spans="2:5" x14ac:dyDescent="0.4">
      <c r="B270" s="2"/>
      <c r="C270" s="2"/>
      <c r="D270" s="2"/>
      <c r="E270" s="2"/>
    </row>
    <row r="271" spans="2:5" x14ac:dyDescent="0.4">
      <c r="B271" s="2"/>
      <c r="C271" s="2"/>
      <c r="D271" s="2"/>
      <c r="E271" s="2"/>
    </row>
    <row r="272" spans="2:5" x14ac:dyDescent="0.4">
      <c r="B272" s="2"/>
      <c r="C272" s="2"/>
      <c r="D272" s="2"/>
      <c r="E272" s="2"/>
    </row>
    <row r="273" spans="2:5" x14ac:dyDescent="0.4">
      <c r="B273" s="2"/>
      <c r="C273" s="2"/>
      <c r="D273" s="2"/>
      <c r="E273" s="2"/>
    </row>
    <row r="274" spans="2:5" x14ac:dyDescent="0.4">
      <c r="B274" s="2"/>
      <c r="C274" s="2"/>
      <c r="D274" s="2"/>
      <c r="E274" s="2"/>
    </row>
    <row r="275" spans="2:5" x14ac:dyDescent="0.4">
      <c r="B275" s="2"/>
      <c r="C275" s="2"/>
      <c r="D275" s="2"/>
      <c r="E275" s="2"/>
    </row>
    <row r="276" spans="2:5" x14ac:dyDescent="0.4">
      <c r="B276" s="2"/>
      <c r="C276" s="2"/>
      <c r="D276" s="2"/>
      <c r="E276" s="2"/>
    </row>
    <row r="277" spans="2:5" x14ac:dyDescent="0.4">
      <c r="B277" s="2"/>
      <c r="C277" s="2"/>
      <c r="D277" s="2"/>
      <c r="E277" s="2"/>
    </row>
    <row r="278" spans="2:5" x14ac:dyDescent="0.4">
      <c r="B278" s="2"/>
      <c r="C278" s="2"/>
      <c r="D278" s="2"/>
      <c r="E278" s="2"/>
    </row>
    <row r="279" spans="2:5" x14ac:dyDescent="0.4">
      <c r="B279" s="2"/>
      <c r="C279" s="2"/>
      <c r="D279" s="2"/>
      <c r="E279" s="2"/>
    </row>
    <row r="280" spans="2:5" x14ac:dyDescent="0.4">
      <c r="B280" s="2"/>
      <c r="C280" s="2"/>
      <c r="D280" s="2"/>
      <c r="E280" s="2"/>
    </row>
    <row r="281" spans="2:5" x14ac:dyDescent="0.4">
      <c r="B281" s="2"/>
      <c r="C281" s="2"/>
      <c r="D281" s="2"/>
      <c r="E281" s="2"/>
    </row>
    <row r="282" spans="2:5" x14ac:dyDescent="0.4">
      <c r="B282" s="2"/>
      <c r="C282" s="2"/>
      <c r="D282" s="2"/>
      <c r="E282" s="2"/>
    </row>
    <row r="283" spans="2:5" x14ac:dyDescent="0.4">
      <c r="B283" s="2"/>
      <c r="C283" s="2"/>
      <c r="D283" s="2"/>
      <c r="E283" s="2"/>
    </row>
    <row r="284" spans="2:5" x14ac:dyDescent="0.4">
      <c r="B284" s="2"/>
      <c r="C284" s="2"/>
      <c r="D284" s="2"/>
      <c r="E284" s="2"/>
    </row>
    <row r="285" spans="2:5" x14ac:dyDescent="0.4">
      <c r="B285" s="2"/>
      <c r="C285" s="2"/>
      <c r="D285" s="2"/>
      <c r="E285" s="2"/>
    </row>
    <row r="286" spans="2:5" x14ac:dyDescent="0.4">
      <c r="B286" s="2"/>
      <c r="C286" s="2"/>
      <c r="D286" s="2"/>
      <c r="E286" s="2"/>
    </row>
    <row r="287" spans="2:5" x14ac:dyDescent="0.4">
      <c r="B287" s="2"/>
      <c r="C287" s="2"/>
      <c r="D287" s="2"/>
      <c r="E287" s="2"/>
    </row>
    <row r="288" spans="2:5" x14ac:dyDescent="0.4">
      <c r="B288" s="2"/>
      <c r="C288" s="2"/>
      <c r="D288" s="2"/>
      <c r="E288" s="2"/>
    </row>
    <row r="289" spans="2:5" x14ac:dyDescent="0.4">
      <c r="B289" s="2"/>
      <c r="C289" s="2"/>
      <c r="D289" s="2"/>
      <c r="E289" s="2"/>
    </row>
    <row r="290" spans="2:5" x14ac:dyDescent="0.4">
      <c r="B290" s="2"/>
      <c r="C290" s="2"/>
      <c r="D290" s="2"/>
      <c r="E290" s="2"/>
    </row>
    <row r="291" spans="2:5" x14ac:dyDescent="0.4">
      <c r="B291" s="2"/>
      <c r="C291" s="2"/>
      <c r="D291" s="2"/>
      <c r="E291" s="2"/>
    </row>
    <row r="292" spans="2:5" x14ac:dyDescent="0.4">
      <c r="B292" s="2"/>
      <c r="C292" s="2"/>
      <c r="D292" s="2"/>
      <c r="E292" s="2"/>
    </row>
    <row r="293" spans="2:5" x14ac:dyDescent="0.4">
      <c r="B293" s="2"/>
      <c r="C293" s="2"/>
      <c r="D293" s="2"/>
      <c r="E293" s="2"/>
    </row>
    <row r="294" spans="2:5" x14ac:dyDescent="0.4">
      <c r="B294" s="2"/>
      <c r="C294" s="2"/>
      <c r="D294" s="2"/>
      <c r="E294" s="2"/>
    </row>
    <row r="295" spans="2:5" x14ac:dyDescent="0.4">
      <c r="B295" s="2"/>
      <c r="C295" s="2"/>
      <c r="D295" s="2"/>
      <c r="E295" s="2"/>
    </row>
    <row r="296" spans="2:5" x14ac:dyDescent="0.4">
      <c r="B296" s="2"/>
      <c r="C296" s="2"/>
      <c r="D296" s="2"/>
      <c r="E296" s="2"/>
    </row>
    <row r="297" spans="2:5" x14ac:dyDescent="0.4">
      <c r="B297" s="2"/>
      <c r="C297" s="2"/>
      <c r="D297" s="2"/>
      <c r="E297" s="2"/>
    </row>
    <row r="298" spans="2:5" x14ac:dyDescent="0.4">
      <c r="B298" s="2"/>
      <c r="C298" s="2"/>
      <c r="D298" s="2"/>
      <c r="E298" s="2"/>
    </row>
    <row r="299" spans="2:5" x14ac:dyDescent="0.4">
      <c r="B299" s="2"/>
      <c r="C299" s="2"/>
      <c r="D299" s="2"/>
      <c r="E299" s="2"/>
    </row>
    <row r="300" spans="2:5" x14ac:dyDescent="0.4">
      <c r="B300" s="2"/>
      <c r="C300" s="2"/>
      <c r="D300" s="2"/>
      <c r="E300" s="2"/>
    </row>
    <row r="301" spans="2:5" x14ac:dyDescent="0.4">
      <c r="B301" s="2"/>
      <c r="C301" s="2"/>
      <c r="D301" s="2"/>
      <c r="E301" s="2"/>
    </row>
    <row r="302" spans="2:5" x14ac:dyDescent="0.4">
      <c r="B302" s="2"/>
      <c r="C302" s="2"/>
      <c r="D302" s="2"/>
      <c r="E302" s="2"/>
    </row>
    <row r="303" spans="2:5" x14ac:dyDescent="0.4">
      <c r="B303" s="2"/>
      <c r="C303" s="2"/>
      <c r="D303" s="2"/>
      <c r="E303" s="2"/>
    </row>
    <row r="304" spans="2:5" x14ac:dyDescent="0.4">
      <c r="B304" s="2"/>
      <c r="C304" s="2"/>
      <c r="D304" s="2"/>
      <c r="E304" s="2"/>
    </row>
    <row r="305" spans="2:5" x14ac:dyDescent="0.4">
      <c r="B305" s="2"/>
      <c r="C305" s="2"/>
      <c r="D305" s="2"/>
      <c r="E305" s="2"/>
    </row>
    <row r="306" spans="2:5" x14ac:dyDescent="0.4">
      <c r="B306" s="2"/>
      <c r="C306" s="2"/>
      <c r="D306" s="2"/>
      <c r="E306" s="2"/>
    </row>
    <row r="307" spans="2:5" x14ac:dyDescent="0.4">
      <c r="B307" s="2"/>
      <c r="C307" s="2"/>
      <c r="D307" s="2"/>
      <c r="E307" s="2"/>
    </row>
    <row r="308" spans="2:5" x14ac:dyDescent="0.4">
      <c r="B308" s="2"/>
      <c r="C308" s="2"/>
      <c r="D308" s="2"/>
      <c r="E308" s="2"/>
    </row>
    <row r="309" spans="2:5" x14ac:dyDescent="0.4">
      <c r="B309" s="2"/>
      <c r="C309" s="2"/>
      <c r="D309" s="2"/>
      <c r="E309" s="2"/>
    </row>
    <row r="310" spans="2:5" x14ac:dyDescent="0.4">
      <c r="B310" s="2"/>
      <c r="C310" s="2"/>
      <c r="D310" s="2"/>
      <c r="E310" s="2"/>
    </row>
    <row r="311" spans="2:5" x14ac:dyDescent="0.4">
      <c r="B311" s="2"/>
      <c r="C311" s="2"/>
      <c r="D311" s="2"/>
      <c r="E311" s="2"/>
    </row>
    <row r="312" spans="2:5" x14ac:dyDescent="0.4">
      <c r="B312" s="2"/>
      <c r="C312" s="2"/>
      <c r="D312" s="2"/>
      <c r="E312" s="2"/>
    </row>
    <row r="313" spans="2:5" x14ac:dyDescent="0.4">
      <c r="B313" s="2"/>
      <c r="C313" s="2"/>
      <c r="D313" s="2"/>
      <c r="E313" s="2"/>
    </row>
    <row r="314" spans="2:5" x14ac:dyDescent="0.4">
      <c r="B314" s="2"/>
      <c r="C314" s="2"/>
      <c r="D314" s="2"/>
      <c r="E314" s="2"/>
    </row>
    <row r="315" spans="2:5" x14ac:dyDescent="0.4">
      <c r="B315" s="2"/>
      <c r="C315" s="2"/>
      <c r="D315" s="2"/>
      <c r="E315" s="2"/>
    </row>
    <row r="316" spans="2:5" x14ac:dyDescent="0.4">
      <c r="B316" s="2"/>
      <c r="C316" s="2"/>
      <c r="D316" s="2"/>
      <c r="E316" s="2"/>
    </row>
    <row r="317" spans="2:5" x14ac:dyDescent="0.4">
      <c r="B317" s="2"/>
      <c r="C317" s="2"/>
      <c r="D317" s="2"/>
      <c r="E317" s="2"/>
    </row>
    <row r="318" spans="2:5" x14ac:dyDescent="0.4">
      <c r="B318" s="2"/>
      <c r="C318" s="2"/>
      <c r="D318" s="2"/>
      <c r="E318" s="2"/>
    </row>
    <row r="319" spans="2:5" x14ac:dyDescent="0.4">
      <c r="B319" s="2"/>
      <c r="C319" s="2"/>
      <c r="D319" s="2"/>
      <c r="E319" s="2"/>
    </row>
    <row r="320" spans="2:5" x14ac:dyDescent="0.4">
      <c r="B320" s="2"/>
      <c r="C320" s="2"/>
      <c r="D320" s="2"/>
      <c r="E320" s="2"/>
    </row>
    <row r="321" spans="2:5" x14ac:dyDescent="0.4">
      <c r="B321" s="2"/>
      <c r="C321" s="2"/>
      <c r="D321" s="2"/>
      <c r="E321" s="2"/>
    </row>
    <row r="322" spans="2:5" x14ac:dyDescent="0.4">
      <c r="B322" s="2"/>
      <c r="C322" s="2"/>
      <c r="D322" s="2"/>
      <c r="E322" s="2"/>
    </row>
    <row r="323" spans="2:5" x14ac:dyDescent="0.4">
      <c r="B323" s="2"/>
      <c r="C323" s="2"/>
      <c r="D323" s="2"/>
      <c r="E323" s="2"/>
    </row>
    <row r="324" spans="2:5" x14ac:dyDescent="0.4">
      <c r="B324" s="2"/>
      <c r="C324" s="2"/>
      <c r="D324" s="2"/>
      <c r="E324" s="2"/>
    </row>
    <row r="325" spans="2:5" x14ac:dyDescent="0.4">
      <c r="B325" s="2"/>
      <c r="C325" s="2"/>
      <c r="D325" s="2"/>
      <c r="E325" s="2"/>
    </row>
    <row r="326" spans="2:5" x14ac:dyDescent="0.4">
      <c r="B326" s="2"/>
      <c r="C326" s="2"/>
      <c r="D326" s="2"/>
      <c r="E326" s="2"/>
    </row>
    <row r="327" spans="2:5" x14ac:dyDescent="0.4">
      <c r="B327" s="2"/>
      <c r="C327" s="2"/>
      <c r="D327" s="2"/>
      <c r="E327" s="2"/>
    </row>
    <row r="328" spans="2:5" x14ac:dyDescent="0.4">
      <c r="B328" s="2"/>
      <c r="C328" s="2"/>
      <c r="D328" s="2"/>
      <c r="E328" s="2"/>
    </row>
    <row r="329" spans="2:5" x14ac:dyDescent="0.4">
      <c r="B329" s="2"/>
      <c r="C329" s="2"/>
      <c r="D329" s="2"/>
      <c r="E329" s="2"/>
    </row>
    <row r="330" spans="2:5" x14ac:dyDescent="0.4">
      <c r="B330" s="2"/>
      <c r="C330" s="2"/>
      <c r="D330" s="2"/>
      <c r="E330" s="2"/>
    </row>
    <row r="331" spans="2:5" x14ac:dyDescent="0.4">
      <c r="B331" s="2"/>
      <c r="C331" s="2"/>
      <c r="D331" s="2"/>
      <c r="E331" s="2"/>
    </row>
    <row r="332" spans="2:5" x14ac:dyDescent="0.4">
      <c r="B332" s="2"/>
      <c r="C332" s="2"/>
      <c r="D332" s="2"/>
      <c r="E332" s="2"/>
    </row>
    <row r="333" spans="2:5" x14ac:dyDescent="0.4">
      <c r="B333" s="2"/>
      <c r="C333" s="2"/>
      <c r="D333" s="2"/>
      <c r="E333" s="2"/>
    </row>
    <row r="334" spans="2:5" x14ac:dyDescent="0.4">
      <c r="B334" s="2"/>
      <c r="C334" s="2"/>
      <c r="D334" s="2"/>
      <c r="E334" s="2"/>
    </row>
    <row r="335" spans="2:5" x14ac:dyDescent="0.4">
      <c r="B335" s="2"/>
      <c r="C335" s="2"/>
      <c r="D335" s="2"/>
      <c r="E335" s="2"/>
    </row>
    <row r="336" spans="2:5" x14ac:dyDescent="0.4">
      <c r="B336" s="2"/>
      <c r="C336" s="2"/>
      <c r="D336" s="2"/>
      <c r="E336" s="2"/>
    </row>
    <row r="337" spans="2:5" x14ac:dyDescent="0.4">
      <c r="B337" s="2"/>
      <c r="C337" s="2"/>
      <c r="D337" s="2"/>
      <c r="E337" s="2"/>
    </row>
    <row r="338" spans="2:5" x14ac:dyDescent="0.4">
      <c r="B338" s="2"/>
      <c r="C338" s="2"/>
      <c r="D338" s="2"/>
      <c r="E338" s="2"/>
    </row>
    <row r="339" spans="2:5" x14ac:dyDescent="0.4">
      <c r="B339" s="2"/>
      <c r="C339" s="2"/>
      <c r="D339" s="2"/>
      <c r="E339" s="2"/>
    </row>
    <row r="340" spans="2:5" x14ac:dyDescent="0.4">
      <c r="B340" s="2"/>
      <c r="C340" s="2"/>
      <c r="D340" s="2"/>
      <c r="E340" s="2"/>
    </row>
    <row r="341" spans="2:5" x14ac:dyDescent="0.4">
      <c r="B341" s="2"/>
      <c r="C341" s="2"/>
      <c r="D341" s="2"/>
      <c r="E341" s="2"/>
    </row>
    <row r="342" spans="2:5" x14ac:dyDescent="0.4">
      <c r="B342" s="2"/>
      <c r="C342" s="2"/>
      <c r="D342" s="2"/>
      <c r="E342" s="2"/>
    </row>
    <row r="343" spans="2:5" x14ac:dyDescent="0.4">
      <c r="B343" s="2"/>
      <c r="C343" s="2"/>
      <c r="D343" s="2"/>
      <c r="E343" s="2"/>
    </row>
    <row r="344" spans="2:5" x14ac:dyDescent="0.4">
      <c r="B344" s="2"/>
      <c r="C344" s="2"/>
      <c r="D344" s="2"/>
      <c r="E344" s="2"/>
    </row>
    <row r="345" spans="2:5" x14ac:dyDescent="0.4">
      <c r="B345" s="2"/>
      <c r="C345" s="2"/>
      <c r="D345" s="2"/>
      <c r="E345" s="2"/>
    </row>
    <row r="346" spans="2:5" x14ac:dyDescent="0.4">
      <c r="B346" s="2"/>
      <c r="C346" s="2"/>
      <c r="D346" s="2"/>
      <c r="E346" s="2"/>
    </row>
    <row r="347" spans="2:5" x14ac:dyDescent="0.4">
      <c r="B347" s="2"/>
      <c r="C347" s="2"/>
      <c r="D347" s="2"/>
      <c r="E347" s="2"/>
    </row>
    <row r="348" spans="2:5" x14ac:dyDescent="0.4">
      <c r="B348" s="2"/>
      <c r="C348" s="2"/>
      <c r="D348" s="2"/>
      <c r="E348" s="2"/>
    </row>
    <row r="349" spans="2:5" x14ac:dyDescent="0.4">
      <c r="B349" s="2"/>
      <c r="C349" s="2"/>
      <c r="D349" s="2"/>
      <c r="E349" s="2"/>
    </row>
    <row r="350" spans="2:5" x14ac:dyDescent="0.4">
      <c r="B350" s="2"/>
      <c r="C350" s="2"/>
      <c r="D350" s="2"/>
      <c r="E350" s="2"/>
    </row>
    <row r="351" spans="2:5" x14ac:dyDescent="0.4">
      <c r="B351" s="2"/>
      <c r="C351" s="2"/>
      <c r="D351" s="2"/>
      <c r="E351" s="2"/>
    </row>
    <row r="352" spans="2:5" x14ac:dyDescent="0.4">
      <c r="B352" s="2"/>
      <c r="C352" s="2"/>
      <c r="D352" s="2"/>
      <c r="E352" s="2"/>
    </row>
    <row r="353" spans="2:5" x14ac:dyDescent="0.4">
      <c r="B353" s="2"/>
      <c r="C353" s="2"/>
      <c r="D353" s="2"/>
      <c r="E353" s="2"/>
    </row>
    <row r="354" spans="2:5" x14ac:dyDescent="0.4">
      <c r="B354" s="2"/>
      <c r="C354" s="2"/>
      <c r="D354" s="2"/>
      <c r="E354" s="2"/>
    </row>
    <row r="355" spans="2:5" x14ac:dyDescent="0.4">
      <c r="B355" s="2"/>
      <c r="C355" s="2"/>
      <c r="D355" s="2"/>
      <c r="E355" s="2"/>
    </row>
    <row r="356" spans="2:5" x14ac:dyDescent="0.4">
      <c r="B356" s="2"/>
      <c r="C356" s="2"/>
      <c r="D356" s="2"/>
      <c r="E356" s="2"/>
    </row>
    <row r="357" spans="2:5" x14ac:dyDescent="0.4">
      <c r="B357" s="2"/>
      <c r="C357" s="2"/>
      <c r="D357" s="2"/>
      <c r="E357" s="2"/>
    </row>
    <row r="358" spans="2:5" x14ac:dyDescent="0.4">
      <c r="B358" s="2"/>
      <c r="C358" s="2"/>
      <c r="D358" s="2"/>
      <c r="E358" s="2"/>
    </row>
    <row r="359" spans="2:5" x14ac:dyDescent="0.4">
      <c r="B359" s="2"/>
      <c r="C359" s="2"/>
      <c r="D359" s="2"/>
      <c r="E359" s="2"/>
    </row>
    <row r="360" spans="2:5" x14ac:dyDescent="0.4">
      <c r="B360" s="2"/>
      <c r="C360" s="2"/>
      <c r="D360" s="2"/>
      <c r="E360" s="2"/>
    </row>
    <row r="361" spans="2:5" x14ac:dyDescent="0.4">
      <c r="B361" s="2"/>
      <c r="C361" s="2"/>
      <c r="D361" s="2"/>
      <c r="E361" s="2"/>
    </row>
    <row r="362" spans="2:5" x14ac:dyDescent="0.4">
      <c r="B362" s="2"/>
      <c r="C362" s="2"/>
      <c r="D362" s="2"/>
      <c r="E362" s="2"/>
    </row>
    <row r="363" spans="2:5" x14ac:dyDescent="0.4">
      <c r="B363" s="2"/>
      <c r="C363" s="2"/>
      <c r="D363" s="2"/>
      <c r="E363" s="2"/>
    </row>
    <row r="364" spans="2:5" x14ac:dyDescent="0.4">
      <c r="B364" s="2"/>
      <c r="C364" s="2"/>
      <c r="D364" s="2"/>
      <c r="E364" s="2"/>
    </row>
    <row r="365" spans="2:5" x14ac:dyDescent="0.4">
      <c r="B365" s="2"/>
      <c r="C365" s="2"/>
      <c r="D365" s="2"/>
      <c r="E365" s="2"/>
    </row>
    <row r="366" spans="2:5" x14ac:dyDescent="0.4">
      <c r="B366" s="2"/>
      <c r="C366" s="2"/>
      <c r="D366" s="2"/>
      <c r="E366" s="2"/>
    </row>
    <row r="367" spans="2:5" x14ac:dyDescent="0.4">
      <c r="B367" s="2"/>
      <c r="C367" s="2"/>
      <c r="D367" s="2"/>
      <c r="E367" s="2"/>
    </row>
    <row r="368" spans="2:5" x14ac:dyDescent="0.4">
      <c r="B368" s="2"/>
      <c r="C368" s="2"/>
      <c r="D368" s="2"/>
      <c r="E368" s="2"/>
    </row>
    <row r="369" spans="2:5" x14ac:dyDescent="0.4">
      <c r="B369" s="2"/>
      <c r="C369" s="2"/>
      <c r="D369" s="2"/>
      <c r="E369" s="2"/>
    </row>
    <row r="370" spans="2:5" x14ac:dyDescent="0.4">
      <c r="B370" s="2"/>
      <c r="C370" s="2"/>
      <c r="D370" s="2"/>
      <c r="E370" s="2"/>
    </row>
    <row r="371" spans="2:5" x14ac:dyDescent="0.4">
      <c r="B371" s="2"/>
      <c r="C371" s="2"/>
      <c r="D371" s="2"/>
      <c r="E371" s="2"/>
    </row>
    <row r="372" spans="2:5" x14ac:dyDescent="0.4">
      <c r="B372" s="2"/>
      <c r="C372" s="2"/>
      <c r="D372" s="2"/>
      <c r="E372" s="2"/>
    </row>
    <row r="373" spans="2:5" x14ac:dyDescent="0.4">
      <c r="B373" s="2"/>
      <c r="C373" s="2"/>
      <c r="D373" s="2"/>
      <c r="E373" s="2"/>
    </row>
    <row r="374" spans="2:5" x14ac:dyDescent="0.4">
      <c r="B374" s="2"/>
      <c r="C374" s="2"/>
      <c r="D374" s="2"/>
      <c r="E374" s="2"/>
    </row>
    <row r="375" spans="2:5" x14ac:dyDescent="0.4">
      <c r="B375" s="2"/>
      <c r="C375" s="2"/>
      <c r="D375" s="2"/>
      <c r="E375" s="2"/>
    </row>
    <row r="376" spans="2:5" x14ac:dyDescent="0.4">
      <c r="B376" s="2"/>
      <c r="C376" s="2"/>
      <c r="D376" s="2"/>
      <c r="E376" s="2"/>
    </row>
    <row r="377" spans="2:5" x14ac:dyDescent="0.4">
      <c r="B377" s="2"/>
      <c r="C377" s="2"/>
      <c r="D377" s="2"/>
      <c r="E377" s="2"/>
    </row>
    <row r="378" spans="2:5" x14ac:dyDescent="0.4">
      <c r="B378" s="2"/>
      <c r="C378" s="2"/>
      <c r="D378" s="2"/>
      <c r="E378" s="2"/>
    </row>
    <row r="379" spans="2:5" x14ac:dyDescent="0.4">
      <c r="B379" s="2"/>
      <c r="C379" s="2"/>
      <c r="D379" s="2"/>
      <c r="E379" s="2"/>
    </row>
  </sheetData>
  <mergeCells count="4">
    <mergeCell ref="A3:P3"/>
    <mergeCell ref="R3:Z3"/>
    <mergeCell ref="AB3:AF3"/>
    <mergeCell ref="AH3:BC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80" zoomScaleNormal="80" workbookViewId="0"/>
  </sheetViews>
  <sheetFormatPr defaultRowHeight="14.6" x14ac:dyDescent="0.4"/>
  <cols>
    <col min="1" max="1" width="14.69140625" customWidth="1"/>
    <col min="2" max="2" width="10.921875" customWidth="1"/>
    <col min="3" max="3" width="11.4609375" bestFit="1" customWidth="1"/>
    <col min="4" max="4" width="10.921875" customWidth="1"/>
    <col min="5" max="5" width="14.23046875" customWidth="1"/>
    <col min="6" max="6" width="29.23046875" customWidth="1"/>
    <col min="7" max="7" width="21.84375" customWidth="1"/>
    <col min="8" max="8" width="16.765625" customWidth="1"/>
    <col min="10" max="10" width="18.61328125" bestFit="1" customWidth="1"/>
  </cols>
  <sheetData>
    <row r="1" spans="1:13" ht="58.3" x14ac:dyDescent="0.4">
      <c r="A1" s="63" t="s">
        <v>92</v>
      </c>
      <c r="B1" s="63" t="s">
        <v>86</v>
      </c>
      <c r="C1" s="63" t="s">
        <v>7</v>
      </c>
      <c r="D1" s="63" t="s">
        <v>93</v>
      </c>
      <c r="E1" s="63" t="s">
        <v>140</v>
      </c>
      <c r="F1" s="63" t="s">
        <v>138</v>
      </c>
      <c r="G1" s="63" t="s">
        <v>139</v>
      </c>
      <c r="H1" s="63" t="s">
        <v>87</v>
      </c>
      <c r="I1" s="64"/>
      <c r="J1" s="63" t="s">
        <v>88</v>
      </c>
    </row>
    <row r="2" spans="1:13" x14ac:dyDescent="0.4">
      <c r="A2">
        <v>1</v>
      </c>
      <c r="B2" t="s">
        <v>68</v>
      </c>
      <c r="C2">
        <v>2028</v>
      </c>
      <c r="D2">
        <v>2030</v>
      </c>
      <c r="E2" s="78">
        <v>1.42986195</v>
      </c>
      <c r="F2" s="54">
        <v>845</v>
      </c>
      <c r="G2" s="54">
        <v>-244367491.67885423</v>
      </c>
      <c r="H2" s="54">
        <v>-208565301.17982084</v>
      </c>
      <c r="J2" s="54">
        <v>2832136143.3494101</v>
      </c>
      <c r="M2" s="78"/>
    </row>
    <row r="3" spans="1:13" x14ac:dyDescent="0.4">
      <c r="A3">
        <v>2</v>
      </c>
      <c r="B3" t="s">
        <v>68</v>
      </c>
      <c r="C3">
        <v>2028</v>
      </c>
      <c r="D3">
        <v>2030</v>
      </c>
      <c r="E3" s="78">
        <v>1.42986195</v>
      </c>
      <c r="F3" s="54">
        <v>659.99999999999977</v>
      </c>
      <c r="G3" s="54">
        <v>-116543451.18417387</v>
      </c>
      <c r="H3" s="54">
        <v>-99468713.410979494</v>
      </c>
      <c r="M3" s="78"/>
    </row>
    <row r="4" spans="1:13" x14ac:dyDescent="0.4">
      <c r="A4">
        <v>3</v>
      </c>
      <c r="B4" t="s">
        <v>68</v>
      </c>
      <c r="C4">
        <v>2028</v>
      </c>
      <c r="D4">
        <v>2030</v>
      </c>
      <c r="E4" s="78">
        <v>1.35527931</v>
      </c>
      <c r="F4" s="54">
        <v>560.48107467783234</v>
      </c>
      <c r="G4" s="54">
        <v>-22712101.693957087</v>
      </c>
      <c r="H4" s="54">
        <v>-19384560.105319619</v>
      </c>
      <c r="M4" s="78"/>
    </row>
    <row r="5" spans="1:13" x14ac:dyDescent="0.4">
      <c r="A5">
        <v>4</v>
      </c>
      <c r="B5" t="s">
        <v>68</v>
      </c>
      <c r="C5">
        <v>2028</v>
      </c>
      <c r="D5">
        <v>2030</v>
      </c>
      <c r="E5" s="78">
        <v>1.3756594499999999</v>
      </c>
      <c r="F5" s="54">
        <v>403.93296721004936</v>
      </c>
      <c r="G5" s="54">
        <v>81011548.100298405</v>
      </c>
      <c r="H5" s="54">
        <v>69142576.25881061</v>
      </c>
      <c r="M5" s="78"/>
    </row>
    <row r="6" spans="1:13" x14ac:dyDescent="0.4">
      <c r="A6">
        <v>5</v>
      </c>
      <c r="B6" t="s">
        <v>68</v>
      </c>
      <c r="C6">
        <v>2028</v>
      </c>
      <c r="D6">
        <v>2030</v>
      </c>
      <c r="E6" s="78">
        <v>1.3756594499999999</v>
      </c>
      <c r="F6" s="54">
        <v>343.65000000000009</v>
      </c>
      <c r="G6" s="54">
        <v>121084585.36702448</v>
      </c>
      <c r="H6" s="54">
        <v>103344527.71028157</v>
      </c>
      <c r="M6" s="78"/>
    </row>
    <row r="7" spans="1:13" x14ac:dyDescent="0.4">
      <c r="A7">
        <v>7</v>
      </c>
      <c r="B7" t="s">
        <v>68</v>
      </c>
      <c r="C7">
        <v>2028</v>
      </c>
      <c r="D7">
        <v>2030</v>
      </c>
      <c r="E7" s="78">
        <v>0.61053696000000002</v>
      </c>
      <c r="F7" s="54">
        <v>845</v>
      </c>
      <c r="G7" s="54">
        <v>-97199013.642617196</v>
      </c>
      <c r="H7" s="54">
        <v>-82958422.233135387</v>
      </c>
      <c r="M7" s="78"/>
    </row>
    <row r="8" spans="1:13" x14ac:dyDescent="0.4">
      <c r="A8">
        <v>8</v>
      </c>
      <c r="B8" t="s">
        <v>68</v>
      </c>
      <c r="C8">
        <v>2028</v>
      </c>
      <c r="D8">
        <v>2030</v>
      </c>
      <c r="E8" s="78">
        <v>1.13456673</v>
      </c>
      <c r="F8" s="54">
        <v>560.48107467783234</v>
      </c>
      <c r="G8" s="54">
        <v>-24639044.833179008</v>
      </c>
      <c r="H8" s="54">
        <v>-21029187.520457666</v>
      </c>
      <c r="M8" s="78"/>
    </row>
    <row r="9" spans="1:13" x14ac:dyDescent="0.4">
      <c r="A9">
        <v>9</v>
      </c>
      <c r="B9" t="s">
        <v>68</v>
      </c>
      <c r="C9">
        <v>2028</v>
      </c>
      <c r="D9">
        <v>2030</v>
      </c>
      <c r="E9" s="78">
        <v>1.4545782899999999</v>
      </c>
      <c r="F9" s="54">
        <v>319.71945685105993</v>
      </c>
      <c r="G9" s="54">
        <v>137638906.73830026</v>
      </c>
      <c r="H9" s="54">
        <v>117473481.60227279</v>
      </c>
      <c r="M9" s="78"/>
    </row>
    <row r="10" spans="1:13" x14ac:dyDescent="0.4">
      <c r="A10">
        <v>10</v>
      </c>
      <c r="B10" t="s">
        <v>68</v>
      </c>
      <c r="C10">
        <v>2028</v>
      </c>
      <c r="D10">
        <v>2030</v>
      </c>
      <c r="E10" s="78">
        <v>1.1512611000000001</v>
      </c>
      <c r="F10" s="54">
        <v>560.48107467783234</v>
      </c>
      <c r="G10" s="54">
        <v>-44988092.404744305</v>
      </c>
      <c r="H10" s="54">
        <v>-38396903.685622439</v>
      </c>
      <c r="M10" s="78"/>
    </row>
    <row r="11" spans="1:13" x14ac:dyDescent="0.4">
      <c r="A11">
        <v>11</v>
      </c>
      <c r="B11" t="s">
        <v>68</v>
      </c>
      <c r="C11">
        <v>2028</v>
      </c>
      <c r="D11">
        <v>2030</v>
      </c>
      <c r="E11" s="78">
        <v>1.1512611000000001</v>
      </c>
      <c r="F11" s="54">
        <v>443.52543510871124</v>
      </c>
      <c r="G11" s="54">
        <v>20076048.888549831</v>
      </c>
      <c r="H11" s="54">
        <v>17134714.417876691</v>
      </c>
      <c r="M11" s="78"/>
    </row>
    <row r="12" spans="1:13" x14ac:dyDescent="0.4">
      <c r="A12">
        <v>15</v>
      </c>
      <c r="B12" t="s">
        <v>68</v>
      </c>
      <c r="C12">
        <v>2028</v>
      </c>
      <c r="D12">
        <v>2030</v>
      </c>
      <c r="E12" s="78">
        <v>0.57498011999999998</v>
      </c>
      <c r="F12" s="54">
        <v>403.93296721004936</v>
      </c>
      <c r="G12" s="54">
        <v>31719035.50621504</v>
      </c>
      <c r="H12" s="54">
        <v>27071891.387978964</v>
      </c>
      <c r="M12" s="78"/>
    </row>
    <row r="13" spans="1:13" x14ac:dyDescent="0.4">
      <c r="A13">
        <v>16</v>
      </c>
      <c r="B13" t="s">
        <v>68</v>
      </c>
      <c r="C13">
        <v>2028</v>
      </c>
      <c r="D13">
        <v>2030</v>
      </c>
      <c r="E13" s="78">
        <v>1.0059984</v>
      </c>
      <c r="F13" s="54">
        <v>493.5</v>
      </c>
      <c r="G13" s="54">
        <v>-17279170.999794774</v>
      </c>
      <c r="H13" s="54">
        <v>-14747606.070476711</v>
      </c>
      <c r="M13" s="78"/>
    </row>
    <row r="14" spans="1:13" x14ac:dyDescent="0.4">
      <c r="A14">
        <v>17</v>
      </c>
      <c r="B14" t="s">
        <v>68</v>
      </c>
      <c r="C14">
        <v>2028</v>
      </c>
      <c r="D14">
        <v>2030</v>
      </c>
      <c r="E14" s="78">
        <v>1.2074148899999999</v>
      </c>
      <c r="F14" s="54">
        <v>371.30349286714772</v>
      </c>
      <c r="G14" s="54">
        <v>80519262.416088074</v>
      </c>
      <c r="H14" s="54">
        <v>68722415.16747117</v>
      </c>
      <c r="M14" s="78"/>
    </row>
    <row r="15" spans="1:13" x14ac:dyDescent="0.4">
      <c r="A15">
        <v>18</v>
      </c>
      <c r="B15" t="s">
        <v>68</v>
      </c>
      <c r="C15">
        <v>2028</v>
      </c>
      <c r="D15">
        <v>2030</v>
      </c>
      <c r="E15" s="78">
        <v>1.2061140299999999</v>
      </c>
      <c r="F15" s="54">
        <v>319.71945685105993</v>
      </c>
      <c r="G15" s="54">
        <v>110496762.78968981</v>
      </c>
      <c r="H15" s="54">
        <v>94307923.088686749</v>
      </c>
      <c r="M15" s="78"/>
    </row>
    <row r="16" spans="1:13" x14ac:dyDescent="0.4">
      <c r="A16">
        <v>21</v>
      </c>
      <c r="B16" t="s">
        <v>68</v>
      </c>
      <c r="C16">
        <v>2028</v>
      </c>
      <c r="D16">
        <v>2030</v>
      </c>
      <c r="E16" s="78">
        <v>0.77075955000000007</v>
      </c>
      <c r="F16" s="54">
        <v>443.52543510871124</v>
      </c>
      <c r="G16" s="54">
        <v>24691973.890640914</v>
      </c>
      <c r="H16" s="54">
        <v>21074361.961304735</v>
      </c>
      <c r="M16" s="78"/>
    </row>
    <row r="17" spans="1:13" x14ac:dyDescent="0.4">
      <c r="A17">
        <v>22</v>
      </c>
      <c r="B17" t="s">
        <v>68</v>
      </c>
      <c r="C17">
        <v>2028</v>
      </c>
      <c r="D17">
        <v>2030</v>
      </c>
      <c r="E17" s="78">
        <v>0.77075955000000007</v>
      </c>
      <c r="F17" s="54">
        <v>371.30349286714772</v>
      </c>
      <c r="G17" s="54">
        <v>51590890.080013044</v>
      </c>
      <c r="H17" s="54">
        <v>44032327.924407437</v>
      </c>
      <c r="M17" s="78"/>
    </row>
    <row r="18" spans="1:13" x14ac:dyDescent="0.4">
      <c r="A18">
        <v>23</v>
      </c>
      <c r="B18" t="s">
        <v>68</v>
      </c>
      <c r="C18">
        <v>2028</v>
      </c>
      <c r="D18">
        <v>2030</v>
      </c>
      <c r="E18" s="78">
        <v>1.0029630600000001</v>
      </c>
      <c r="F18" s="54">
        <v>298.67289159784013</v>
      </c>
      <c r="G18" s="54">
        <v>102334160.4948592</v>
      </c>
      <c r="H18" s="54">
        <v>87341220.626220644</v>
      </c>
      <c r="M18" s="78"/>
    </row>
    <row r="19" spans="1:13" x14ac:dyDescent="0.4">
      <c r="A19">
        <v>25</v>
      </c>
      <c r="B19" t="s">
        <v>68</v>
      </c>
      <c r="C19">
        <v>2028</v>
      </c>
      <c r="D19">
        <v>2030</v>
      </c>
      <c r="E19" s="78">
        <v>0.61162101000000002</v>
      </c>
      <c r="F19" s="54">
        <v>343.65000000000009</v>
      </c>
      <c r="G19" s="54">
        <v>47664795.926986359</v>
      </c>
      <c r="H19" s="54">
        <v>40681444.368436143</v>
      </c>
      <c r="M19" s="78"/>
    </row>
    <row r="20" spans="1:13" x14ac:dyDescent="0.4">
      <c r="A20">
        <v>26</v>
      </c>
      <c r="B20" t="s">
        <v>68</v>
      </c>
      <c r="C20">
        <v>2028</v>
      </c>
      <c r="D20">
        <v>2030</v>
      </c>
      <c r="E20" s="78">
        <v>2.4937486200000003</v>
      </c>
      <c r="F20" s="54">
        <v>493.5</v>
      </c>
      <c r="G20" s="54">
        <v>1666580.57834676</v>
      </c>
      <c r="H20" s="54">
        <v>1422410.4763914975</v>
      </c>
      <c r="M20" s="78"/>
    </row>
    <row r="21" spans="1:13" x14ac:dyDescent="0.4">
      <c r="A21">
        <v>27</v>
      </c>
      <c r="B21" t="s">
        <v>68</v>
      </c>
      <c r="C21">
        <v>2028</v>
      </c>
      <c r="D21">
        <v>2030</v>
      </c>
      <c r="E21" s="78">
        <v>1.2438389699999999</v>
      </c>
      <c r="F21" s="54">
        <v>493.5</v>
      </c>
      <c r="G21" s="54">
        <v>9893782.8986709453</v>
      </c>
      <c r="H21" s="54">
        <v>8444248.43868584</v>
      </c>
      <c r="M21" s="78"/>
    </row>
    <row r="22" spans="1:13" x14ac:dyDescent="0.4">
      <c r="A22">
        <v>28</v>
      </c>
      <c r="B22" t="s">
        <v>68</v>
      </c>
      <c r="C22">
        <v>2028</v>
      </c>
      <c r="D22">
        <v>2030</v>
      </c>
      <c r="E22" s="78">
        <v>1.2438389699999999</v>
      </c>
      <c r="F22" s="54">
        <v>493.5</v>
      </c>
      <c r="G22" s="54">
        <v>9893782.8986709453</v>
      </c>
      <c r="H22" s="54">
        <v>8444248.43868584</v>
      </c>
      <c r="M22" s="78"/>
    </row>
    <row r="23" spans="1:13" x14ac:dyDescent="0.4">
      <c r="A23">
        <v>29</v>
      </c>
      <c r="B23" t="s">
        <v>68</v>
      </c>
      <c r="C23">
        <v>2028</v>
      </c>
      <c r="D23">
        <v>2030</v>
      </c>
      <c r="E23" s="78">
        <v>1.3463901</v>
      </c>
      <c r="F23" s="54">
        <v>443.52543510871124</v>
      </c>
      <c r="G23" s="54">
        <v>43223216.324674644</v>
      </c>
      <c r="H23" s="54">
        <v>36890598.944998689</v>
      </c>
      <c r="M23" s="78"/>
    </row>
    <row r="24" spans="1:13" x14ac:dyDescent="0.4">
      <c r="A24">
        <v>30</v>
      </c>
      <c r="B24" t="s">
        <v>68</v>
      </c>
      <c r="C24">
        <v>2028</v>
      </c>
      <c r="D24">
        <v>2030</v>
      </c>
      <c r="E24" s="78">
        <v>1.3463901</v>
      </c>
      <c r="F24" s="54">
        <v>403.93296721004936</v>
      </c>
      <c r="G24" s="54">
        <v>68982286.755565912</v>
      </c>
      <c r="H24" s="54">
        <v>58875717.528579757</v>
      </c>
      <c r="M24" s="78"/>
    </row>
    <row r="25" spans="1:13" x14ac:dyDescent="0.4">
      <c r="A25">
        <v>31</v>
      </c>
      <c r="B25" t="s">
        <v>68</v>
      </c>
      <c r="C25">
        <v>2028</v>
      </c>
      <c r="D25">
        <v>2030</v>
      </c>
      <c r="E25" s="78">
        <v>0.6265809</v>
      </c>
      <c r="F25" s="54">
        <v>845</v>
      </c>
      <c r="G25" s="54">
        <v>-99937600.607627481</v>
      </c>
      <c r="H25" s="54">
        <v>-85295779.83842963</v>
      </c>
      <c r="M25" s="78"/>
    </row>
    <row r="26" spans="1:13" x14ac:dyDescent="0.4">
      <c r="A26">
        <v>32</v>
      </c>
      <c r="B26" t="s">
        <v>68</v>
      </c>
      <c r="C26">
        <v>2028</v>
      </c>
      <c r="D26">
        <v>2030</v>
      </c>
      <c r="E26" s="78">
        <v>0.77834789999999998</v>
      </c>
      <c r="F26" s="54">
        <v>845</v>
      </c>
      <c r="G26" s="54">
        <v>-124143939.85514978</v>
      </c>
      <c r="H26" s="54">
        <v>-105955657.30793217</v>
      </c>
      <c r="M26" s="78"/>
    </row>
    <row r="27" spans="1:13" x14ac:dyDescent="0.4">
      <c r="A27">
        <v>33</v>
      </c>
      <c r="B27" t="s">
        <v>68</v>
      </c>
      <c r="C27">
        <v>2028</v>
      </c>
      <c r="D27">
        <v>2030</v>
      </c>
      <c r="E27" s="78">
        <v>1.1918045700000002</v>
      </c>
      <c r="F27" s="54">
        <v>845</v>
      </c>
      <c r="G27" s="54">
        <v>-193428210.8413052</v>
      </c>
      <c r="H27" s="54">
        <v>-165089115.46958029</v>
      </c>
      <c r="M27" s="78"/>
    </row>
    <row r="28" spans="1:13" x14ac:dyDescent="0.4">
      <c r="A28">
        <v>34</v>
      </c>
      <c r="B28" t="s">
        <v>68</v>
      </c>
      <c r="C28">
        <v>2028</v>
      </c>
      <c r="D28">
        <v>2030</v>
      </c>
      <c r="E28" s="78">
        <v>1.1918045700000002</v>
      </c>
      <c r="F28" s="54">
        <v>659.99999999999977</v>
      </c>
      <c r="G28" s="54">
        <v>-86885564.806542784</v>
      </c>
      <c r="H28" s="54">
        <v>-74155992.957762167</v>
      </c>
      <c r="M28" s="78"/>
    </row>
    <row r="29" spans="1:13" x14ac:dyDescent="0.4">
      <c r="A29">
        <v>35</v>
      </c>
      <c r="B29" t="s">
        <v>68</v>
      </c>
      <c r="C29">
        <v>2028</v>
      </c>
      <c r="D29">
        <v>2030</v>
      </c>
      <c r="E29" s="78">
        <v>1.3338151200000001</v>
      </c>
      <c r="F29" s="54">
        <v>659.99999999999977</v>
      </c>
      <c r="G29" s="54">
        <v>-120798502.48697218</v>
      </c>
      <c r="H29" s="54">
        <v>-103100358.72683923</v>
      </c>
      <c r="M29" s="78"/>
    </row>
    <row r="30" spans="1:13" x14ac:dyDescent="0.4">
      <c r="A30">
        <v>36</v>
      </c>
      <c r="B30" t="s">
        <v>68</v>
      </c>
      <c r="C30">
        <v>2028</v>
      </c>
      <c r="D30">
        <v>2030</v>
      </c>
      <c r="E30" s="78">
        <v>1.3338151200000001</v>
      </c>
      <c r="F30" s="54">
        <v>659.99999999999977</v>
      </c>
      <c r="G30" s="54">
        <v>-120798502.48697218</v>
      </c>
      <c r="H30" s="54">
        <v>-103100358.72683923</v>
      </c>
      <c r="M30" s="78"/>
    </row>
    <row r="31" spans="1:13" x14ac:dyDescent="0.4">
      <c r="A31">
        <v>37</v>
      </c>
      <c r="B31" t="s">
        <v>68</v>
      </c>
      <c r="C31">
        <v>2028</v>
      </c>
      <c r="D31">
        <v>2030</v>
      </c>
      <c r="E31" s="78">
        <v>1.409265</v>
      </c>
      <c r="F31" s="54">
        <v>319.71945685105993</v>
      </c>
      <c r="G31" s="54">
        <v>104095211.09378019</v>
      </c>
      <c r="H31" s="54">
        <v>88844260.355560362</v>
      </c>
      <c r="M31" s="78"/>
    </row>
    <row r="32" spans="1:13" x14ac:dyDescent="0.4">
      <c r="A32">
        <v>38</v>
      </c>
      <c r="B32" t="s">
        <v>68</v>
      </c>
      <c r="C32">
        <v>2028</v>
      </c>
      <c r="D32">
        <v>2030</v>
      </c>
      <c r="E32" s="78">
        <v>1.20784851</v>
      </c>
      <c r="F32" s="54">
        <v>343.65000000000009</v>
      </c>
      <c r="G32" s="54">
        <v>89625415.951566443</v>
      </c>
      <c r="H32" s="54">
        <v>76494429.528599218</v>
      </c>
      <c r="M32" s="78"/>
    </row>
    <row r="33" spans="1:13" x14ac:dyDescent="0.4">
      <c r="A33">
        <v>39</v>
      </c>
      <c r="B33" t="s">
        <v>68</v>
      </c>
      <c r="C33">
        <v>2028</v>
      </c>
      <c r="D33">
        <v>2030</v>
      </c>
      <c r="E33" s="78">
        <v>1.20914937</v>
      </c>
      <c r="F33" s="54">
        <v>298.67289159784013</v>
      </c>
      <c r="G33" s="54">
        <v>116001509.05130924</v>
      </c>
      <c r="H33" s="54">
        <v>99006171.018807113</v>
      </c>
      <c r="M33" s="78"/>
    </row>
    <row r="34" spans="1:13" x14ac:dyDescent="0.4">
      <c r="A34">
        <v>40</v>
      </c>
      <c r="B34" t="s">
        <v>68</v>
      </c>
      <c r="C34">
        <v>2028</v>
      </c>
      <c r="D34">
        <v>2030</v>
      </c>
      <c r="E34" s="78">
        <v>1.8244561499999998</v>
      </c>
      <c r="F34" s="54">
        <v>403.93296721004936</v>
      </c>
      <c r="G34" s="54">
        <v>44974319.062230103</v>
      </c>
      <c r="H34" s="54">
        <v>38385148.270419583</v>
      </c>
      <c r="M34" s="78"/>
    </row>
    <row r="35" spans="1:13" x14ac:dyDescent="0.4">
      <c r="A35">
        <v>41</v>
      </c>
      <c r="B35" t="s">
        <v>68</v>
      </c>
      <c r="C35">
        <v>2028</v>
      </c>
      <c r="D35">
        <v>2030</v>
      </c>
      <c r="E35" s="78">
        <v>0.72414540000000005</v>
      </c>
      <c r="F35" s="54">
        <v>659.99999999999977</v>
      </c>
      <c r="G35" s="54">
        <v>-66887145.153228648</v>
      </c>
      <c r="H35" s="54">
        <v>-57087534.344651535</v>
      </c>
      <c r="M35" s="78"/>
    </row>
    <row r="36" spans="1:13" x14ac:dyDescent="0.4">
      <c r="A36">
        <v>42</v>
      </c>
      <c r="B36" t="s">
        <v>68</v>
      </c>
      <c r="C36">
        <v>2028</v>
      </c>
      <c r="D36">
        <v>2030</v>
      </c>
      <c r="E36" s="78">
        <v>1.474308</v>
      </c>
      <c r="F36" s="54">
        <v>560.48107467783234</v>
      </c>
      <c r="G36" s="54">
        <v>-65278340.677049279</v>
      </c>
      <c r="H36" s="54">
        <v>-55714435.21508728</v>
      </c>
      <c r="M36" s="78"/>
    </row>
    <row r="37" spans="1:13" x14ac:dyDescent="0.4">
      <c r="A37">
        <v>43</v>
      </c>
      <c r="B37" t="s">
        <v>68</v>
      </c>
      <c r="C37">
        <v>2028</v>
      </c>
      <c r="D37">
        <v>2030</v>
      </c>
      <c r="E37" s="78">
        <v>1.474308</v>
      </c>
      <c r="F37" s="54">
        <v>493.5</v>
      </c>
      <c r="G37" s="54">
        <v>-17559812.804930083</v>
      </c>
      <c r="H37" s="54">
        <v>-14987131.148882974</v>
      </c>
      <c r="M37" s="78"/>
    </row>
    <row r="38" spans="1:13" x14ac:dyDescent="0.4">
      <c r="A38">
        <v>44</v>
      </c>
      <c r="B38" t="s">
        <v>68</v>
      </c>
      <c r="C38">
        <v>2028</v>
      </c>
      <c r="D38">
        <v>2030</v>
      </c>
      <c r="E38" s="78">
        <v>2.11498155</v>
      </c>
      <c r="F38" s="54">
        <v>493.5</v>
      </c>
      <c r="G38" s="54">
        <v>-36440998.851045094</v>
      </c>
      <c r="H38" s="54">
        <v>-31102041.635878418</v>
      </c>
      <c r="M38" s="78"/>
    </row>
    <row r="39" spans="1:13" x14ac:dyDescent="0.4">
      <c r="A39">
        <v>45</v>
      </c>
      <c r="B39" t="s">
        <v>68</v>
      </c>
      <c r="C39">
        <v>2028</v>
      </c>
      <c r="D39">
        <v>2030</v>
      </c>
      <c r="E39" s="78">
        <v>2.11498155</v>
      </c>
      <c r="F39" s="54">
        <v>443.52543510871124</v>
      </c>
      <c r="G39" s="54">
        <v>14633287.660948819</v>
      </c>
      <c r="H39" s="54">
        <v>12489370.117433218</v>
      </c>
      <c r="M39" s="78"/>
    </row>
    <row r="40" spans="1:13" x14ac:dyDescent="0.4">
      <c r="A40">
        <v>46</v>
      </c>
      <c r="B40" t="s">
        <v>68</v>
      </c>
      <c r="C40">
        <v>2028</v>
      </c>
      <c r="D40">
        <v>2030</v>
      </c>
      <c r="E40" s="78">
        <v>1.4309460000000001</v>
      </c>
      <c r="F40" s="54">
        <v>560.48107467783234</v>
      </c>
      <c r="G40" s="54">
        <v>-65812583.951444097</v>
      </c>
      <c r="H40" s="54">
        <v>-56170406.705660753</v>
      </c>
      <c r="M40" s="78"/>
    </row>
    <row r="41" spans="1:13" x14ac:dyDescent="0.4">
      <c r="A41">
        <v>47</v>
      </c>
      <c r="B41" t="s">
        <v>68</v>
      </c>
      <c r="C41">
        <v>2028</v>
      </c>
      <c r="D41">
        <v>2030</v>
      </c>
      <c r="E41" s="78">
        <v>1.4309460000000001</v>
      </c>
      <c r="F41" s="54">
        <v>560.48107467783234</v>
      </c>
      <c r="G41" s="54">
        <v>-65812583.951444097</v>
      </c>
      <c r="H41" s="54">
        <v>-56170406.705660753</v>
      </c>
      <c r="M41" s="78"/>
    </row>
    <row r="42" spans="1:13" x14ac:dyDescent="0.4">
      <c r="A42">
        <v>48</v>
      </c>
      <c r="B42" t="s">
        <v>68</v>
      </c>
      <c r="C42">
        <v>2028</v>
      </c>
      <c r="D42">
        <v>2030</v>
      </c>
      <c r="E42" s="78">
        <v>1.5003252</v>
      </c>
      <c r="F42" s="54">
        <v>319.71945685105993</v>
      </c>
      <c r="G42" s="54">
        <v>105546304.89423756</v>
      </c>
      <c r="H42" s="54">
        <v>90082754.941895425</v>
      </c>
      <c r="M42" s="78"/>
    </row>
    <row r="43" spans="1:13" x14ac:dyDescent="0.4">
      <c r="A43">
        <v>50</v>
      </c>
      <c r="B43" t="s">
        <v>68</v>
      </c>
      <c r="C43">
        <v>2028</v>
      </c>
      <c r="D43">
        <v>2030</v>
      </c>
      <c r="E43" s="78">
        <v>2.0293416</v>
      </c>
      <c r="F43" s="54">
        <v>659.99999999999977</v>
      </c>
      <c r="G43" s="54">
        <v>-191632972.32976273</v>
      </c>
      <c r="H43" s="54">
        <v>-163556896.68602535</v>
      </c>
      <c r="M43" s="78"/>
    </row>
    <row r="44" spans="1:13" x14ac:dyDescent="0.4">
      <c r="A44">
        <v>51</v>
      </c>
      <c r="B44" t="s">
        <v>68</v>
      </c>
      <c r="C44">
        <v>2028</v>
      </c>
      <c r="D44">
        <v>2030</v>
      </c>
      <c r="E44" s="78">
        <v>2.0293416</v>
      </c>
      <c r="F44" s="54">
        <v>659.99999999999977</v>
      </c>
      <c r="G44" s="54">
        <v>-191632972.32976273</v>
      </c>
      <c r="H44" s="54">
        <v>-163556896.68602535</v>
      </c>
      <c r="M44" s="78"/>
    </row>
    <row r="45" spans="1:13" x14ac:dyDescent="0.4">
      <c r="A45">
        <v>52</v>
      </c>
      <c r="B45" t="s">
        <v>68</v>
      </c>
      <c r="C45">
        <v>2028</v>
      </c>
      <c r="D45">
        <v>2030</v>
      </c>
      <c r="E45" s="78">
        <v>2.81853</v>
      </c>
      <c r="F45" s="54">
        <v>371.30349286714772</v>
      </c>
      <c r="G45" s="54">
        <v>186731323.7379373</v>
      </c>
      <c r="H45" s="54">
        <v>159373386.80988112</v>
      </c>
      <c r="M45" s="78"/>
    </row>
    <row r="46" spans="1:13" x14ac:dyDescent="0.4">
      <c r="A46">
        <v>53</v>
      </c>
      <c r="B46" t="s">
        <v>68</v>
      </c>
      <c r="C46">
        <v>2028</v>
      </c>
      <c r="D46">
        <v>2030</v>
      </c>
      <c r="E46" s="78">
        <v>2.81853</v>
      </c>
      <c r="F46" s="54">
        <v>371.30349286714772</v>
      </c>
      <c r="G46" s="54">
        <v>186731323.7379373</v>
      </c>
      <c r="H46" s="54">
        <v>159373386.80988112</v>
      </c>
      <c r="M46" s="78"/>
    </row>
    <row r="47" spans="1:13" x14ac:dyDescent="0.4">
      <c r="A47">
        <v>54</v>
      </c>
      <c r="B47" t="s">
        <v>68</v>
      </c>
      <c r="C47">
        <v>2028</v>
      </c>
      <c r="D47">
        <v>2030</v>
      </c>
      <c r="E47" s="78">
        <v>0.65042999999999995</v>
      </c>
      <c r="F47" s="54">
        <v>845</v>
      </c>
      <c r="G47" s="54">
        <v>-115964986.18313634</v>
      </c>
      <c r="H47" s="54">
        <v>-98974999.10247016</v>
      </c>
      <c r="M47" s="78"/>
    </row>
    <row r="48" spans="1:13" x14ac:dyDescent="0.4">
      <c r="A48">
        <v>55</v>
      </c>
      <c r="B48" t="s">
        <v>68</v>
      </c>
      <c r="C48">
        <v>2028</v>
      </c>
      <c r="D48">
        <v>2030</v>
      </c>
      <c r="E48" s="78">
        <v>0.65042999999999995</v>
      </c>
      <c r="F48" s="54">
        <v>845</v>
      </c>
      <c r="G48" s="54">
        <v>-115964986.18313634</v>
      </c>
      <c r="H48" s="54">
        <v>-98974999.10247016</v>
      </c>
      <c r="M48" s="78"/>
    </row>
    <row r="49" spans="1:13" x14ac:dyDescent="0.4">
      <c r="A49">
        <v>56</v>
      </c>
      <c r="B49" t="s">
        <v>68</v>
      </c>
      <c r="C49">
        <v>2028</v>
      </c>
      <c r="D49">
        <v>2030</v>
      </c>
      <c r="E49" s="78">
        <v>0.71026956000000008</v>
      </c>
      <c r="F49" s="54">
        <v>845</v>
      </c>
      <c r="G49" s="54">
        <v>-126633764.91198494</v>
      </c>
      <c r="H49" s="54">
        <v>-108080699.01994419</v>
      </c>
      <c r="M49" s="78"/>
    </row>
    <row r="50" spans="1:13" x14ac:dyDescent="0.4">
      <c r="A50">
        <v>57</v>
      </c>
      <c r="B50" t="s">
        <v>68</v>
      </c>
      <c r="C50">
        <v>2028</v>
      </c>
      <c r="D50">
        <v>2030</v>
      </c>
      <c r="E50" s="78">
        <v>0.71026956000000008</v>
      </c>
      <c r="F50" s="54">
        <v>845</v>
      </c>
      <c r="G50" s="54">
        <v>-126633764.91198494</v>
      </c>
      <c r="H50" s="54">
        <v>-108080699.01994419</v>
      </c>
      <c r="M50" s="78"/>
    </row>
    <row r="51" spans="1:13" x14ac:dyDescent="0.4">
      <c r="A51">
        <v>58</v>
      </c>
      <c r="B51" t="s">
        <v>68</v>
      </c>
      <c r="C51">
        <v>2028</v>
      </c>
      <c r="D51">
        <v>2030</v>
      </c>
      <c r="E51" s="78">
        <v>1.76982003</v>
      </c>
      <c r="F51" s="54">
        <v>443.52543510871124</v>
      </c>
      <c r="G51" s="54">
        <v>35177223.742933348</v>
      </c>
      <c r="H51" s="54">
        <v>30023421.749765322</v>
      </c>
      <c r="M51" s="78"/>
    </row>
    <row r="52" spans="1:13" x14ac:dyDescent="0.4">
      <c r="A52">
        <v>59</v>
      </c>
      <c r="B52" t="s">
        <v>68</v>
      </c>
      <c r="C52">
        <v>2028</v>
      </c>
      <c r="D52">
        <v>2030</v>
      </c>
      <c r="E52" s="78">
        <v>1.76982003</v>
      </c>
      <c r="F52" s="54">
        <v>403.93296721004936</v>
      </c>
      <c r="G52" s="54">
        <v>69037335.164409161</v>
      </c>
      <c r="H52" s="54">
        <v>58922700.815439887</v>
      </c>
      <c r="M52" s="78"/>
    </row>
    <row r="53" spans="1:13" x14ac:dyDescent="0.4">
      <c r="A53">
        <v>60</v>
      </c>
      <c r="B53" t="s">
        <v>68</v>
      </c>
      <c r="C53">
        <v>2028</v>
      </c>
      <c r="D53">
        <v>2030</v>
      </c>
      <c r="E53" s="78">
        <v>2.81853</v>
      </c>
      <c r="F53" s="54">
        <v>371.30349286714772</v>
      </c>
      <c r="G53" s="54">
        <v>154386081.28646216</v>
      </c>
      <c r="H53" s="54">
        <v>131767033.82380161</v>
      </c>
      <c r="M53" s="78"/>
    </row>
    <row r="54" spans="1:13" x14ac:dyDescent="0.4">
      <c r="A54">
        <v>61</v>
      </c>
      <c r="B54" t="s">
        <v>68</v>
      </c>
      <c r="C54">
        <v>2028</v>
      </c>
      <c r="D54">
        <v>2030</v>
      </c>
      <c r="E54" s="78">
        <v>1.2488256000000002</v>
      </c>
      <c r="F54" s="54">
        <v>659.99999999999977</v>
      </c>
      <c r="G54" s="54">
        <v>-112976139.29426688</v>
      </c>
      <c r="H54" s="54">
        <v>-96424047.061917841</v>
      </c>
      <c r="M54" s="78"/>
    </row>
    <row r="55" spans="1:13" x14ac:dyDescent="0.4">
      <c r="A55">
        <v>62</v>
      </c>
      <c r="B55" t="s">
        <v>68</v>
      </c>
      <c r="C55">
        <v>2028</v>
      </c>
      <c r="D55">
        <v>2030</v>
      </c>
      <c r="E55" s="78">
        <v>1.2488256000000002</v>
      </c>
      <c r="F55" s="54">
        <v>560.48107467783234</v>
      </c>
      <c r="G55" s="54">
        <v>-52920447.497845709</v>
      </c>
      <c r="H55" s="54">
        <v>-45167092.378444128</v>
      </c>
      <c r="M55" s="78"/>
    </row>
    <row r="56" spans="1:13" x14ac:dyDescent="0.4">
      <c r="A56">
        <v>63</v>
      </c>
      <c r="B56" t="s">
        <v>68</v>
      </c>
      <c r="C56">
        <v>2028</v>
      </c>
      <c r="D56">
        <v>2030</v>
      </c>
      <c r="E56" s="78">
        <v>1.4829804</v>
      </c>
      <c r="F56" s="54">
        <v>403.93296721004936</v>
      </c>
      <c r="G56" s="54">
        <v>47411873.924917318</v>
      </c>
      <c r="H56" s="54">
        <v>40465577.874981672</v>
      </c>
      <c r="M56" s="78"/>
    </row>
    <row r="57" spans="1:13" x14ac:dyDescent="0.4">
      <c r="A57">
        <v>64</v>
      </c>
      <c r="B57" t="s">
        <v>68</v>
      </c>
      <c r="C57">
        <v>2028</v>
      </c>
      <c r="D57">
        <v>2030</v>
      </c>
      <c r="E57" s="78">
        <v>1.4829804</v>
      </c>
      <c r="F57" s="54">
        <v>371.30349286714772</v>
      </c>
      <c r="G57" s="54">
        <v>70794441.183597341</v>
      </c>
      <c r="H57" s="54">
        <v>60422373.88398727</v>
      </c>
      <c r="M57" s="78"/>
    </row>
    <row r="58" spans="1:13" x14ac:dyDescent="0.4">
      <c r="A58">
        <v>65</v>
      </c>
      <c r="B58" t="s">
        <v>68</v>
      </c>
      <c r="C58">
        <v>2028</v>
      </c>
      <c r="D58">
        <v>2030</v>
      </c>
      <c r="E58" s="78">
        <v>1.4829804</v>
      </c>
      <c r="F58" s="54">
        <v>343.65000000000009</v>
      </c>
      <c r="G58" s="54">
        <v>90611176.51032418</v>
      </c>
      <c r="H58" s="54">
        <v>77335766.673748657</v>
      </c>
      <c r="M58" s="78"/>
    </row>
    <row r="59" spans="1:13" x14ac:dyDescent="0.4">
      <c r="A59">
        <v>66</v>
      </c>
      <c r="B59" t="s">
        <v>68</v>
      </c>
      <c r="C59">
        <v>2028</v>
      </c>
      <c r="D59">
        <v>2030</v>
      </c>
      <c r="E59" s="78">
        <v>1.76982003</v>
      </c>
      <c r="F59" s="54">
        <v>443.52543510871124</v>
      </c>
      <c r="G59" s="54">
        <v>35400001.081893645</v>
      </c>
      <c r="H59" s="54">
        <v>30213560.063521177</v>
      </c>
      <c r="M59" s="78"/>
    </row>
    <row r="60" spans="1:13" x14ac:dyDescent="0.4">
      <c r="A60">
        <v>67</v>
      </c>
      <c r="B60" t="s">
        <v>68</v>
      </c>
      <c r="C60">
        <v>2028</v>
      </c>
      <c r="D60">
        <v>2030</v>
      </c>
      <c r="E60" s="78">
        <v>1.76982003</v>
      </c>
      <c r="F60" s="54">
        <v>443.52543510871124</v>
      </c>
      <c r="G60" s="54">
        <v>35400001.081893645</v>
      </c>
      <c r="H60" s="54">
        <v>30213560.063521177</v>
      </c>
      <c r="M60" s="78"/>
    </row>
    <row r="61" spans="1:13" x14ac:dyDescent="0.4">
      <c r="A61">
        <v>68</v>
      </c>
      <c r="B61" t="s">
        <v>68</v>
      </c>
      <c r="C61">
        <v>2028</v>
      </c>
      <c r="D61">
        <v>2030</v>
      </c>
      <c r="E61" s="78">
        <v>1.2362506200000001</v>
      </c>
      <c r="F61" s="54">
        <v>845</v>
      </c>
      <c r="G61" s="54">
        <v>-230766120.79969451</v>
      </c>
      <c r="H61" s="54">
        <v>-196956662.09943804</v>
      </c>
      <c r="M61" s="78"/>
    </row>
    <row r="62" spans="1:13" x14ac:dyDescent="0.4">
      <c r="A62">
        <v>69</v>
      </c>
      <c r="B62" t="s">
        <v>68</v>
      </c>
      <c r="C62">
        <v>2028</v>
      </c>
      <c r="D62">
        <v>2030</v>
      </c>
      <c r="E62" s="78">
        <v>1.2362506200000001</v>
      </c>
      <c r="F62" s="54">
        <v>845</v>
      </c>
      <c r="G62" s="54">
        <v>-230766120.79969451</v>
      </c>
      <c r="H62" s="54">
        <v>-196956662.09943804</v>
      </c>
      <c r="M62" s="78"/>
    </row>
    <row r="63" spans="1:13" x14ac:dyDescent="0.4">
      <c r="A63">
        <v>70</v>
      </c>
      <c r="B63" t="s">
        <v>68</v>
      </c>
      <c r="C63">
        <v>2028</v>
      </c>
      <c r="D63">
        <v>2030</v>
      </c>
      <c r="E63" s="78">
        <v>1.1317481999999999</v>
      </c>
      <c r="F63" s="54">
        <v>371.30349286714772</v>
      </c>
      <c r="G63" s="54">
        <v>47798756.875502825</v>
      </c>
      <c r="H63" s="54">
        <v>40795778.748096384</v>
      </c>
      <c r="M63" s="78"/>
    </row>
    <row r="64" spans="1:13" x14ac:dyDescent="0.4">
      <c r="A64">
        <v>71</v>
      </c>
      <c r="B64" t="s">
        <v>68</v>
      </c>
      <c r="C64">
        <v>2028</v>
      </c>
      <c r="D64">
        <v>2030</v>
      </c>
      <c r="E64" s="78">
        <v>1.4829804</v>
      </c>
      <c r="F64" s="54">
        <v>298.67289159784013</v>
      </c>
      <c r="G64" s="54">
        <v>124058260.94635791</v>
      </c>
      <c r="H64" s="54">
        <v>105882531.18434264</v>
      </c>
      <c r="M64" s="78"/>
    </row>
    <row r="65" spans="1:13" x14ac:dyDescent="0.4">
      <c r="A65">
        <v>73</v>
      </c>
      <c r="B65" t="s">
        <v>68</v>
      </c>
      <c r="C65">
        <v>2028</v>
      </c>
      <c r="D65">
        <v>2030</v>
      </c>
      <c r="E65" s="78">
        <v>1.3385849399999998</v>
      </c>
      <c r="F65" s="54">
        <v>319.71945685105993</v>
      </c>
      <c r="G65" s="54">
        <v>121850138.04405299</v>
      </c>
      <c r="H65" s="54">
        <v>103997919.54882523</v>
      </c>
      <c r="M65" s="78"/>
    </row>
    <row r="66" spans="1:13" x14ac:dyDescent="0.4">
      <c r="A66">
        <v>76</v>
      </c>
      <c r="B66" t="s">
        <v>68</v>
      </c>
      <c r="C66">
        <v>2028</v>
      </c>
      <c r="D66">
        <v>2030</v>
      </c>
      <c r="E66" s="78">
        <v>0.77531256000000004</v>
      </c>
      <c r="F66" s="54">
        <v>298.67289159784013</v>
      </c>
      <c r="G66" s="54">
        <v>63504766.964251384</v>
      </c>
      <c r="H66" s="54">
        <v>54200707.128701933</v>
      </c>
      <c r="M66" s="78"/>
    </row>
    <row r="67" spans="1:13" x14ac:dyDescent="0.4">
      <c r="A67">
        <v>82</v>
      </c>
      <c r="B67" t="s">
        <v>68</v>
      </c>
      <c r="C67">
        <v>2028</v>
      </c>
      <c r="D67">
        <v>2030</v>
      </c>
      <c r="E67" s="78">
        <v>1.4480739899999999</v>
      </c>
      <c r="F67" s="54">
        <v>319.71945685105993</v>
      </c>
      <c r="G67" s="54">
        <v>141669743.21520162</v>
      </c>
      <c r="H67" s="54">
        <v>120913761.72314882</v>
      </c>
      <c r="M67" s="78"/>
    </row>
    <row r="68" spans="1:13" x14ac:dyDescent="0.4">
      <c r="A68">
        <v>83</v>
      </c>
      <c r="B68" t="s">
        <v>68</v>
      </c>
      <c r="C68">
        <v>2028</v>
      </c>
      <c r="D68">
        <v>2030</v>
      </c>
      <c r="E68" s="78">
        <v>1.4480739899999999</v>
      </c>
      <c r="F68" s="54">
        <v>343.65000000000009</v>
      </c>
      <c r="G68" s="54">
        <v>124924555.80647464</v>
      </c>
      <c r="H68" s="54">
        <v>106621905.50604948</v>
      </c>
      <c r="M68" s="78"/>
    </row>
    <row r="69" spans="1:13" x14ac:dyDescent="0.4">
      <c r="A69">
        <v>84</v>
      </c>
      <c r="B69" t="s">
        <v>68</v>
      </c>
      <c r="C69">
        <v>2028</v>
      </c>
      <c r="D69">
        <v>2030</v>
      </c>
      <c r="E69" s="78">
        <v>1.4480739899999999</v>
      </c>
      <c r="F69" s="54">
        <v>298.67289159784013</v>
      </c>
      <c r="G69" s="54">
        <v>156396892.41869888</v>
      </c>
      <c r="H69" s="54">
        <v>133483241.7634162</v>
      </c>
      <c r="M69" s="78"/>
    </row>
    <row r="70" spans="1:13" x14ac:dyDescent="0.4">
      <c r="A70">
        <v>85</v>
      </c>
      <c r="B70" t="s">
        <v>68</v>
      </c>
      <c r="C70">
        <v>2028</v>
      </c>
      <c r="D70">
        <v>2030</v>
      </c>
      <c r="E70" s="78">
        <v>1.4480739899999999</v>
      </c>
      <c r="F70" s="54">
        <v>298.67289159784013</v>
      </c>
      <c r="G70" s="54">
        <v>156396892.41869888</v>
      </c>
      <c r="H70" s="54">
        <v>133483241.7634162</v>
      </c>
      <c r="M70" s="78"/>
    </row>
    <row r="71" spans="1:13" x14ac:dyDescent="0.4">
      <c r="A71">
        <v>87</v>
      </c>
      <c r="B71" t="s">
        <v>68</v>
      </c>
      <c r="C71">
        <v>2028</v>
      </c>
      <c r="D71">
        <v>2030</v>
      </c>
      <c r="E71" s="78">
        <v>0.57498011999999998</v>
      </c>
      <c r="F71" s="54">
        <v>298.67289159784013</v>
      </c>
      <c r="G71" s="54">
        <v>64567364.346447319</v>
      </c>
      <c r="H71" s="54">
        <v>55107623.762776107</v>
      </c>
      <c r="M71" s="78"/>
    </row>
    <row r="72" spans="1:13" x14ac:dyDescent="0.4">
      <c r="A72">
        <v>88</v>
      </c>
      <c r="B72" t="s">
        <v>68</v>
      </c>
      <c r="C72">
        <v>2028</v>
      </c>
      <c r="D72">
        <v>2030</v>
      </c>
      <c r="E72" s="78">
        <v>0.57498011999999998</v>
      </c>
      <c r="F72" s="54">
        <v>298.67289159784013</v>
      </c>
      <c r="G72" s="54">
        <v>64567364.346447319</v>
      </c>
      <c r="H72" s="54">
        <v>55107623.762776107</v>
      </c>
      <c r="M72" s="78"/>
    </row>
    <row r="73" spans="1:13" x14ac:dyDescent="0.4">
      <c r="A73">
        <v>89</v>
      </c>
      <c r="B73" t="s">
        <v>68</v>
      </c>
      <c r="C73">
        <v>2028</v>
      </c>
      <c r="D73">
        <v>2030</v>
      </c>
      <c r="E73" s="78">
        <v>1.3463901</v>
      </c>
      <c r="F73" s="54">
        <v>319.71945685105993</v>
      </c>
      <c r="G73" s="54">
        <v>127408970.11580689</v>
      </c>
      <c r="H73" s="54">
        <v>108742329.19708395</v>
      </c>
      <c r="M73" s="78"/>
    </row>
    <row r="74" spans="1:13" x14ac:dyDescent="0.4">
      <c r="A74">
        <v>90</v>
      </c>
      <c r="B74" t="s">
        <v>68</v>
      </c>
      <c r="C74">
        <v>2028</v>
      </c>
      <c r="D74">
        <v>2030</v>
      </c>
      <c r="E74" s="78">
        <v>1.3463901</v>
      </c>
      <c r="F74" s="54">
        <v>298.67289159784013</v>
      </c>
      <c r="G74" s="54">
        <v>141101977.53513876</v>
      </c>
      <c r="H74" s="54">
        <v>120429179.18209128</v>
      </c>
      <c r="M74" s="78"/>
    </row>
    <row r="75" spans="1:13" x14ac:dyDescent="0.4">
      <c r="A75">
        <v>91</v>
      </c>
      <c r="B75" t="s">
        <v>68</v>
      </c>
      <c r="C75">
        <v>2028</v>
      </c>
      <c r="D75">
        <v>2030</v>
      </c>
      <c r="E75" s="78">
        <v>2.81853</v>
      </c>
      <c r="F75" s="54">
        <v>298.67289159784013</v>
      </c>
      <c r="G75" s="54">
        <v>300653957.60074091</v>
      </c>
      <c r="H75" s="54">
        <v>256605257.87239748</v>
      </c>
      <c r="M75" s="78"/>
    </row>
    <row r="76" spans="1:13" x14ac:dyDescent="0.4">
      <c r="A76">
        <v>93</v>
      </c>
      <c r="B76" t="s">
        <v>68</v>
      </c>
      <c r="C76">
        <v>2028</v>
      </c>
      <c r="D76">
        <v>2030</v>
      </c>
      <c r="E76" s="78">
        <v>1.170774</v>
      </c>
      <c r="F76" s="54">
        <v>298.67289159784013</v>
      </c>
      <c r="G76" s="54">
        <v>113612232.50670472</v>
      </c>
      <c r="H76" s="54">
        <v>96966946.49388063</v>
      </c>
      <c r="M76" s="78"/>
    </row>
    <row r="77" spans="1:13" x14ac:dyDescent="0.4">
      <c r="A77">
        <v>94</v>
      </c>
      <c r="B77" t="s">
        <v>68</v>
      </c>
      <c r="C77">
        <v>2028</v>
      </c>
      <c r="D77">
        <v>2030</v>
      </c>
      <c r="E77" s="78">
        <v>1.170774</v>
      </c>
      <c r="F77" s="54">
        <v>298.67289159784013</v>
      </c>
      <c r="G77" s="54">
        <v>113612232.50670472</v>
      </c>
      <c r="H77" s="54">
        <v>96966946.49388063</v>
      </c>
      <c r="M77" s="78"/>
    </row>
    <row r="78" spans="1:13" x14ac:dyDescent="0.4">
      <c r="A78">
        <v>96</v>
      </c>
      <c r="B78" t="s">
        <v>68</v>
      </c>
      <c r="C78">
        <v>2028</v>
      </c>
      <c r="D78">
        <v>2030</v>
      </c>
      <c r="E78" s="78">
        <v>0.63525330000000002</v>
      </c>
      <c r="F78" s="54">
        <v>298.67289159784013</v>
      </c>
      <c r="G78" s="54">
        <v>64907785.830748953</v>
      </c>
      <c r="H78" s="54">
        <v>55398170.221772403</v>
      </c>
      <c r="M78" s="78"/>
    </row>
    <row r="79" spans="1:13" x14ac:dyDescent="0.4">
      <c r="A79">
        <v>98</v>
      </c>
      <c r="B79" t="s">
        <v>68</v>
      </c>
      <c r="C79">
        <v>2028</v>
      </c>
      <c r="D79">
        <v>2030</v>
      </c>
      <c r="E79" s="78">
        <v>0.70029630000000009</v>
      </c>
      <c r="F79" s="54">
        <v>493.5</v>
      </c>
      <c r="G79" s="54">
        <v>6956500.4467777368</v>
      </c>
      <c r="H79" s="54">
        <v>5937306.1485235086</v>
      </c>
      <c r="M79" s="78"/>
    </row>
    <row r="80" spans="1:13" x14ac:dyDescent="0.4">
      <c r="A80">
        <v>100</v>
      </c>
      <c r="B80" t="s">
        <v>68</v>
      </c>
      <c r="C80">
        <v>2028</v>
      </c>
      <c r="D80">
        <v>2030</v>
      </c>
      <c r="E80" s="78">
        <v>2.81853</v>
      </c>
      <c r="F80" s="54">
        <v>343.65000000000009</v>
      </c>
      <c r="G80" s="54">
        <v>206151483.99954909</v>
      </c>
      <c r="H80" s="54">
        <v>175948306.60012558</v>
      </c>
      <c r="M80" s="78"/>
    </row>
    <row r="81" spans="1:13" x14ac:dyDescent="0.4">
      <c r="A81">
        <v>101</v>
      </c>
      <c r="B81" t="s">
        <v>68</v>
      </c>
      <c r="C81">
        <v>2028</v>
      </c>
      <c r="D81">
        <v>2030</v>
      </c>
      <c r="E81" s="78">
        <v>2.81853</v>
      </c>
      <c r="F81" s="54">
        <v>319.71945685105993</v>
      </c>
      <c r="G81" s="54">
        <v>238744302.73191205</v>
      </c>
      <c r="H81" s="54">
        <v>203765963.55817369</v>
      </c>
      <c r="M81" s="78"/>
    </row>
    <row r="82" spans="1:13" x14ac:dyDescent="0.4">
      <c r="A82">
        <v>102</v>
      </c>
      <c r="B82" t="s">
        <v>68</v>
      </c>
      <c r="C82">
        <v>2028</v>
      </c>
      <c r="D82">
        <v>2030</v>
      </c>
      <c r="E82" s="78">
        <v>1.3810796999999999</v>
      </c>
      <c r="F82" s="54">
        <v>493.5</v>
      </c>
      <c r="G82" s="54">
        <v>-21692019.707531877</v>
      </c>
      <c r="H82" s="54">
        <v>-18513929.952017386</v>
      </c>
      <c r="M82" s="78"/>
    </row>
    <row r="83" spans="1:13" x14ac:dyDescent="0.4">
      <c r="A83">
        <v>6</v>
      </c>
      <c r="B83" t="s">
        <v>89</v>
      </c>
      <c r="C83">
        <v>2038</v>
      </c>
      <c r="D83">
        <v>2040</v>
      </c>
      <c r="E83" s="78">
        <v>1.4545782899999999</v>
      </c>
      <c r="F83" s="54">
        <v>298.67289159784013</v>
      </c>
      <c r="G83" s="54">
        <v>112133235.87938645</v>
      </c>
      <c r="H83" s="54">
        <v>78511136.346193478</v>
      </c>
      <c r="M83" s="78"/>
    </row>
    <row r="84" spans="1:13" x14ac:dyDescent="0.4">
      <c r="A84">
        <v>19</v>
      </c>
      <c r="B84" t="s">
        <v>89</v>
      </c>
      <c r="C84">
        <v>2038</v>
      </c>
      <c r="D84">
        <v>2040</v>
      </c>
      <c r="E84" s="78">
        <v>1.2065476499999999</v>
      </c>
      <c r="F84" s="54">
        <v>298.67289159784013</v>
      </c>
      <c r="G84" s="54">
        <v>93351150.995068893</v>
      </c>
      <c r="H84" s="54">
        <v>65360683.533050716</v>
      </c>
      <c r="M84" s="78"/>
    </row>
    <row r="85" spans="1:13" x14ac:dyDescent="0.4">
      <c r="A85">
        <v>20</v>
      </c>
      <c r="B85" t="s">
        <v>89</v>
      </c>
      <c r="C85">
        <v>2038</v>
      </c>
      <c r="D85">
        <v>2040</v>
      </c>
      <c r="E85" s="78">
        <v>1.20589722</v>
      </c>
      <c r="F85" s="54">
        <v>298.67289159784013</v>
      </c>
      <c r="G85" s="54">
        <v>93300826.924451679</v>
      </c>
      <c r="H85" s="54">
        <v>65325448.66323369</v>
      </c>
      <c r="M85" s="78"/>
    </row>
    <row r="86" spans="1:13" x14ac:dyDescent="0.4">
      <c r="A86">
        <v>24</v>
      </c>
      <c r="B86" t="s">
        <v>89</v>
      </c>
      <c r="C86">
        <v>2038</v>
      </c>
      <c r="D86">
        <v>2040</v>
      </c>
      <c r="E86" s="78">
        <v>1.17857916</v>
      </c>
      <c r="F86" s="54">
        <v>298.67289159784013</v>
      </c>
      <c r="G86" s="54">
        <v>89812449.431435108</v>
      </c>
      <c r="H86" s="54">
        <v>62883028.45802065</v>
      </c>
      <c r="M86" s="78"/>
    </row>
    <row r="87" spans="1:13" x14ac:dyDescent="0.4">
      <c r="A87">
        <v>72</v>
      </c>
      <c r="B87" t="s">
        <v>89</v>
      </c>
      <c r="C87">
        <v>2038</v>
      </c>
      <c r="D87">
        <v>2040</v>
      </c>
      <c r="E87" s="78">
        <v>1.4829804</v>
      </c>
      <c r="F87" s="54">
        <v>298.67289159784013</v>
      </c>
      <c r="G87" s="54">
        <v>-18404266.337736972</v>
      </c>
      <c r="H87" s="54">
        <v>-12885919.615704887</v>
      </c>
      <c r="M87" s="78"/>
    </row>
    <row r="88" spans="1:13" x14ac:dyDescent="0.4">
      <c r="A88">
        <v>74</v>
      </c>
      <c r="B88" t="s">
        <v>89</v>
      </c>
      <c r="C88">
        <v>2038</v>
      </c>
      <c r="D88">
        <v>2040</v>
      </c>
      <c r="E88" s="78">
        <v>1.6737731999999999</v>
      </c>
      <c r="F88" s="54">
        <v>298.67289159784013</v>
      </c>
      <c r="G88" s="54">
        <v>107462046.6572787</v>
      </c>
      <c r="H88" s="54">
        <v>75240559.420101777</v>
      </c>
      <c r="M88" s="78"/>
    </row>
    <row r="89" spans="1:13" x14ac:dyDescent="0.4">
      <c r="A89">
        <v>77</v>
      </c>
      <c r="B89" t="s">
        <v>89</v>
      </c>
      <c r="C89">
        <v>2038</v>
      </c>
      <c r="D89">
        <v>2040</v>
      </c>
      <c r="E89" s="78">
        <v>1.28373201</v>
      </c>
      <c r="F89" s="54">
        <v>298.67289159784013</v>
      </c>
      <c r="G89" s="54">
        <v>67245678.916259423</v>
      </c>
      <c r="H89" s="54">
        <v>47082692.519175582</v>
      </c>
      <c r="M89" s="78"/>
    </row>
    <row r="90" spans="1:13" x14ac:dyDescent="0.4">
      <c r="A90">
        <v>86</v>
      </c>
      <c r="B90" t="s">
        <v>89</v>
      </c>
      <c r="C90">
        <v>2038</v>
      </c>
      <c r="D90">
        <v>2040</v>
      </c>
      <c r="E90" s="78">
        <v>1.4480739899999999</v>
      </c>
      <c r="F90" s="54">
        <v>298.67289159784013</v>
      </c>
      <c r="G90" s="54">
        <v>113703100.96085523</v>
      </c>
      <c r="H90" s="54">
        <v>79610292.100436866</v>
      </c>
      <c r="M90" s="78"/>
    </row>
    <row r="91" spans="1:13" x14ac:dyDescent="0.4">
      <c r="A91">
        <v>92</v>
      </c>
      <c r="B91" t="s">
        <v>89</v>
      </c>
      <c r="C91">
        <v>2038</v>
      </c>
      <c r="D91">
        <v>2040</v>
      </c>
      <c r="E91" s="78">
        <v>2.81853</v>
      </c>
      <c r="F91" s="54">
        <v>298.67289159784013</v>
      </c>
      <c r="G91" s="54">
        <v>246785105.16714844</v>
      </c>
      <c r="H91" s="54">
        <v>172788904.98462227</v>
      </c>
      <c r="M91" s="78"/>
    </row>
    <row r="92" spans="1:13" x14ac:dyDescent="0.4">
      <c r="A92">
        <v>95</v>
      </c>
      <c r="B92" t="s">
        <v>89</v>
      </c>
      <c r="C92">
        <v>2038</v>
      </c>
      <c r="D92">
        <v>2040</v>
      </c>
      <c r="E92" s="78">
        <v>2.81853</v>
      </c>
      <c r="F92" s="54">
        <v>298.67289159784013</v>
      </c>
      <c r="G92" s="54">
        <v>129526082.03226872</v>
      </c>
      <c r="H92" s="54">
        <v>90688900.637481168</v>
      </c>
      <c r="M92" s="78"/>
    </row>
    <row r="93" spans="1:13" x14ac:dyDescent="0.4">
      <c r="A93">
        <v>97</v>
      </c>
      <c r="B93" t="s">
        <v>89</v>
      </c>
      <c r="C93">
        <v>2038</v>
      </c>
      <c r="D93">
        <v>2040</v>
      </c>
      <c r="E93" s="78">
        <v>0.63525330000000002</v>
      </c>
      <c r="F93" s="54">
        <v>298.67289159784013</v>
      </c>
      <c r="G93" s="54">
        <v>53530181.693262473</v>
      </c>
      <c r="H93" s="54">
        <v>37479658.556177162</v>
      </c>
      <c r="M93" s="78"/>
    </row>
    <row r="94" spans="1:13" x14ac:dyDescent="0.4">
      <c r="A94">
        <v>99</v>
      </c>
      <c r="B94" t="s">
        <v>89</v>
      </c>
      <c r="C94">
        <v>2038</v>
      </c>
      <c r="D94">
        <v>2040</v>
      </c>
      <c r="E94" s="78">
        <v>1.1044301399999998</v>
      </c>
      <c r="F94" s="54">
        <v>298.67289159784013</v>
      </c>
      <c r="G94" s="54">
        <v>74378892.425638437</v>
      </c>
      <c r="H94" s="54">
        <v>52077078.831343412</v>
      </c>
      <c r="M94" s="78"/>
    </row>
    <row r="95" spans="1:13" x14ac:dyDescent="0.4">
      <c r="A95">
        <v>75</v>
      </c>
      <c r="B95" t="s">
        <v>90</v>
      </c>
      <c r="C95">
        <v>2048</v>
      </c>
      <c r="D95">
        <v>2050</v>
      </c>
      <c r="E95" s="78">
        <v>3.09084336</v>
      </c>
      <c r="F95" s="54">
        <v>298.67289159784013</v>
      </c>
      <c r="G95" s="54">
        <v>85785893.43735829</v>
      </c>
      <c r="H95" s="54">
        <v>49273234.187779009</v>
      </c>
      <c r="M95" s="78"/>
    </row>
    <row r="96" spans="1:13" x14ac:dyDescent="0.4">
      <c r="A96">
        <v>80</v>
      </c>
      <c r="B96" t="s">
        <v>90</v>
      </c>
      <c r="C96">
        <v>2048</v>
      </c>
      <c r="D96">
        <v>2050</v>
      </c>
      <c r="E96" s="78">
        <v>1.2273614099999999</v>
      </c>
      <c r="F96" s="54">
        <v>298.67289159784013</v>
      </c>
      <c r="G96" s="54">
        <v>53798588.741216809</v>
      </c>
      <c r="H96" s="54">
        <v>30900540.354592595</v>
      </c>
      <c r="M96" s="78"/>
    </row>
    <row r="97" spans="1:13" x14ac:dyDescent="0.4">
      <c r="A97">
        <v>12</v>
      </c>
      <c r="B97" t="s">
        <v>91</v>
      </c>
      <c r="C97">
        <v>2058</v>
      </c>
      <c r="D97">
        <v>2060</v>
      </c>
      <c r="E97" s="78">
        <v>0.51275565000000001</v>
      </c>
      <c r="F97" s="54">
        <v>298.67289159784013</v>
      </c>
      <c r="G97" s="54">
        <v>53343509.165138036</v>
      </c>
      <c r="H97" s="54">
        <v>25134778.079353657</v>
      </c>
      <c r="M97" s="78"/>
    </row>
    <row r="98" spans="1:13" x14ac:dyDescent="0.4">
      <c r="A98">
        <v>13</v>
      </c>
      <c r="B98" t="s">
        <v>91</v>
      </c>
      <c r="C98">
        <v>2058</v>
      </c>
      <c r="D98">
        <v>2060</v>
      </c>
      <c r="E98" s="78">
        <v>0.51275565000000001</v>
      </c>
      <c r="F98" s="54">
        <v>298.67289159784013</v>
      </c>
      <c r="G98" s="54">
        <v>53343509.165138036</v>
      </c>
      <c r="H98" s="54">
        <v>25134778.079353657</v>
      </c>
      <c r="M98" s="78"/>
    </row>
    <row r="99" spans="1:13" x14ac:dyDescent="0.4">
      <c r="A99">
        <v>14</v>
      </c>
      <c r="B99" t="s">
        <v>91</v>
      </c>
      <c r="C99">
        <v>2058</v>
      </c>
      <c r="D99">
        <v>2060</v>
      </c>
      <c r="E99" s="78">
        <v>0.71872515000000003</v>
      </c>
      <c r="F99" s="54">
        <v>298.67289159784013</v>
      </c>
      <c r="G99" s="54">
        <v>74771134.411176622</v>
      </c>
      <c r="H99" s="54">
        <v>35231200.563696787</v>
      </c>
      <c r="M99" s="78"/>
    </row>
    <row r="100" spans="1:13" x14ac:dyDescent="0.4">
      <c r="A100">
        <v>49</v>
      </c>
      <c r="B100" t="s">
        <v>91</v>
      </c>
      <c r="C100">
        <v>2058</v>
      </c>
      <c r="D100">
        <v>2060</v>
      </c>
      <c r="E100" s="78">
        <v>1.2683385</v>
      </c>
      <c r="F100" s="54">
        <v>298.67289159784013</v>
      </c>
      <c r="G100" s="54">
        <v>135760975.66685212</v>
      </c>
      <c r="H100" s="54">
        <v>63968832.359018773</v>
      </c>
      <c r="M100" s="78"/>
    </row>
    <row r="101" spans="1:13" x14ac:dyDescent="0.4">
      <c r="A101">
        <v>78</v>
      </c>
      <c r="B101" t="s">
        <v>91</v>
      </c>
      <c r="C101">
        <v>2058</v>
      </c>
      <c r="D101">
        <v>2060</v>
      </c>
      <c r="E101" s="78">
        <v>0.71417214000000007</v>
      </c>
      <c r="F101" s="54">
        <v>298.67289159784013</v>
      </c>
      <c r="G101" s="54">
        <v>77713717.478936702</v>
      </c>
      <c r="H101" s="54">
        <v>36617708.004701287</v>
      </c>
      <c r="M101" s="78"/>
    </row>
    <row r="102" spans="1:13" x14ac:dyDescent="0.4">
      <c r="A102">
        <v>79</v>
      </c>
      <c r="B102" t="s">
        <v>91</v>
      </c>
      <c r="C102">
        <v>2058</v>
      </c>
      <c r="D102">
        <v>2060</v>
      </c>
      <c r="E102" s="78">
        <v>0.71417214000000007</v>
      </c>
      <c r="F102" s="54">
        <v>298.67289159784013</v>
      </c>
      <c r="G102" s="54">
        <v>77713717.478936702</v>
      </c>
      <c r="H102" s="54">
        <v>36617708.004701287</v>
      </c>
      <c r="M102" s="78"/>
    </row>
    <row r="103" spans="1:13" x14ac:dyDescent="0.4">
      <c r="A103">
        <v>81</v>
      </c>
      <c r="B103" t="s">
        <v>91</v>
      </c>
      <c r="C103">
        <v>2058</v>
      </c>
      <c r="D103">
        <v>2060</v>
      </c>
      <c r="E103" s="78">
        <v>1.8081954</v>
      </c>
      <c r="F103" s="54">
        <v>298.67289159784013</v>
      </c>
      <c r="G103" s="54">
        <v>221898854.74478453</v>
      </c>
      <c r="H103" s="54">
        <v>104555897.3784627</v>
      </c>
      <c r="M103" s="78"/>
    </row>
    <row r="104" spans="1:13" x14ac:dyDescent="0.4">
      <c r="A104">
        <v>103</v>
      </c>
      <c r="B104" t="s">
        <v>91</v>
      </c>
      <c r="C104">
        <v>2058</v>
      </c>
      <c r="D104">
        <v>2060</v>
      </c>
      <c r="E104" s="78">
        <v>1.9144323000000001</v>
      </c>
      <c r="F104" s="54">
        <v>298.67289159784013</v>
      </c>
      <c r="G104" s="54">
        <v>210127053.21873033</v>
      </c>
      <c r="H104" s="54">
        <v>99009175.320171475</v>
      </c>
      <c r="M104" s="78"/>
    </row>
    <row r="105" spans="1:13" x14ac:dyDescent="0.4">
      <c r="A105">
        <v>104</v>
      </c>
      <c r="B105" t="s">
        <v>91</v>
      </c>
      <c r="C105">
        <v>2058</v>
      </c>
      <c r="D105">
        <v>2060</v>
      </c>
      <c r="E105" s="78">
        <v>1.9144323000000001</v>
      </c>
      <c r="F105" s="54">
        <v>298.67289159784013</v>
      </c>
      <c r="G105" s="54">
        <v>210127053.21873033</v>
      </c>
      <c r="H105" s="54">
        <v>99009175.320171475</v>
      </c>
      <c r="M105" s="78"/>
    </row>
    <row r="106" spans="1:13" x14ac:dyDescent="0.4">
      <c r="A106">
        <v>105</v>
      </c>
      <c r="B106" t="s">
        <v>91</v>
      </c>
      <c r="C106">
        <v>2058</v>
      </c>
      <c r="D106">
        <v>2060</v>
      </c>
      <c r="E106" s="78">
        <v>1.7507407500000001</v>
      </c>
      <c r="F106" s="54">
        <v>298.67289159784013</v>
      </c>
      <c r="G106" s="54">
        <v>174182146.19581822</v>
      </c>
      <c r="H106" s="54">
        <v>82072395.658613592</v>
      </c>
      <c r="M106" s="7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80" zoomScaleNormal="80" workbookViewId="0"/>
  </sheetViews>
  <sheetFormatPr defaultRowHeight="14.6" x14ac:dyDescent="0.4"/>
  <cols>
    <col min="1" max="1" width="14.69140625" customWidth="1"/>
    <col min="2" max="2" width="10.921875" customWidth="1"/>
    <col min="3" max="3" width="11.4609375" bestFit="1" customWidth="1"/>
    <col min="4" max="4" width="10.921875" customWidth="1"/>
    <col min="5" max="5" width="14.23046875" customWidth="1"/>
    <col min="6" max="6" width="29.23046875" customWidth="1"/>
    <col min="7" max="7" width="21.84375" customWidth="1"/>
    <col min="8" max="8" width="16.765625" customWidth="1"/>
    <col min="10" max="10" width="18.61328125" bestFit="1" customWidth="1"/>
  </cols>
  <sheetData>
    <row r="1" spans="1:13" ht="58.3" x14ac:dyDescent="0.4">
      <c r="A1" s="63" t="s">
        <v>92</v>
      </c>
      <c r="B1" s="63" t="s">
        <v>86</v>
      </c>
      <c r="C1" s="63" t="s">
        <v>7</v>
      </c>
      <c r="D1" s="63" t="s">
        <v>93</v>
      </c>
      <c r="E1" s="63" t="s">
        <v>140</v>
      </c>
      <c r="F1" s="63" t="s">
        <v>138</v>
      </c>
      <c r="G1" s="63" t="s">
        <v>139</v>
      </c>
      <c r="H1" s="63" t="s">
        <v>87</v>
      </c>
      <c r="I1" s="64"/>
      <c r="J1" s="63" t="s">
        <v>88</v>
      </c>
    </row>
    <row r="2" spans="1:13" x14ac:dyDescent="0.4">
      <c r="A2">
        <v>7</v>
      </c>
      <c r="B2" t="s">
        <v>68</v>
      </c>
      <c r="C2">
        <f>D2-2</f>
        <v>2028</v>
      </c>
      <c r="D2">
        <v>2030</v>
      </c>
      <c r="E2" s="78">
        <v>1.409265</v>
      </c>
      <c r="F2" s="54">
        <v>403.93296721004936</v>
      </c>
      <c r="G2" s="54">
        <v>-94014630.947923467</v>
      </c>
      <c r="H2" s="54">
        <v>-80240582.265024513</v>
      </c>
      <c r="J2" s="54">
        <v>6518012839.46947</v>
      </c>
      <c r="M2" s="78"/>
    </row>
    <row r="3" spans="1:13" x14ac:dyDescent="0.4">
      <c r="A3">
        <v>8</v>
      </c>
      <c r="B3" t="s">
        <v>68</v>
      </c>
      <c r="C3">
        <f t="shared" ref="C3:C52" si="0">D3-2</f>
        <v>2028</v>
      </c>
      <c r="D3">
        <v>2030</v>
      </c>
      <c r="E3" s="78">
        <v>1.409265</v>
      </c>
      <c r="F3" s="54">
        <v>298.67289159784013</v>
      </c>
      <c r="G3" s="54">
        <v>-22333797.319717925</v>
      </c>
      <c r="H3" s="54">
        <v>-19061680.964475468</v>
      </c>
      <c r="M3" s="78"/>
    </row>
    <row r="4" spans="1:13" x14ac:dyDescent="0.4">
      <c r="A4">
        <v>10</v>
      </c>
      <c r="B4" t="s">
        <v>68</v>
      </c>
      <c r="C4">
        <f t="shared" si="0"/>
        <v>2028</v>
      </c>
      <c r="D4">
        <v>2030</v>
      </c>
      <c r="E4" s="78">
        <v>1.0255113</v>
      </c>
      <c r="F4" s="54">
        <v>298.67289159784013</v>
      </c>
      <c r="G4" s="54">
        <v>20077577.254584979</v>
      </c>
      <c r="H4" s="54">
        <v>17136018.863626692</v>
      </c>
      <c r="M4" s="78"/>
    </row>
    <row r="5" spans="1:13" x14ac:dyDescent="0.4">
      <c r="A5">
        <v>11</v>
      </c>
      <c r="B5" t="s">
        <v>68</v>
      </c>
      <c r="C5">
        <f t="shared" si="0"/>
        <v>2028</v>
      </c>
      <c r="D5">
        <v>2030</v>
      </c>
      <c r="E5" s="78">
        <v>1.59160221</v>
      </c>
      <c r="F5" s="54">
        <v>298.67289159784013</v>
      </c>
      <c r="G5" s="54">
        <v>168511183.64371705</v>
      </c>
      <c r="H5" s="54">
        <v>143822672.67774656</v>
      </c>
      <c r="M5" s="78"/>
    </row>
    <row r="6" spans="1:13" x14ac:dyDescent="0.4">
      <c r="A6">
        <v>12</v>
      </c>
      <c r="B6" t="s">
        <v>68</v>
      </c>
      <c r="C6">
        <f t="shared" si="0"/>
        <v>2028</v>
      </c>
      <c r="D6">
        <v>2030</v>
      </c>
      <c r="E6" s="78">
        <v>1.59160221</v>
      </c>
      <c r="F6" s="54">
        <v>298.67289159784013</v>
      </c>
      <c r="G6" s="54">
        <v>168511183.64371705</v>
      </c>
      <c r="H6" s="54">
        <v>143822672.67774656</v>
      </c>
      <c r="M6" s="78"/>
    </row>
    <row r="7" spans="1:13" x14ac:dyDescent="0.4">
      <c r="A7">
        <v>19</v>
      </c>
      <c r="B7" t="s">
        <v>68</v>
      </c>
      <c r="C7">
        <f t="shared" si="0"/>
        <v>2028</v>
      </c>
      <c r="D7">
        <v>2030</v>
      </c>
      <c r="E7" s="78">
        <v>1.2336488999999999</v>
      </c>
      <c r="F7" s="54">
        <v>298.67289159784013</v>
      </c>
      <c r="G7" s="54">
        <v>2365147.4348354973</v>
      </c>
      <c r="H7" s="54">
        <v>2018630.5620467919</v>
      </c>
      <c r="M7" s="78"/>
    </row>
    <row r="8" spans="1:13" x14ac:dyDescent="0.4">
      <c r="A8">
        <v>21</v>
      </c>
      <c r="B8" t="s">
        <v>68</v>
      </c>
      <c r="C8">
        <f t="shared" si="0"/>
        <v>2028</v>
      </c>
      <c r="D8">
        <v>2030</v>
      </c>
      <c r="E8" s="78">
        <v>1.2097998000000001</v>
      </c>
      <c r="F8" s="54">
        <v>298.67289159784013</v>
      </c>
      <c r="G8" s="54">
        <v>13335725.431125095</v>
      </c>
      <c r="H8" s="54">
        <v>11381913.248278948</v>
      </c>
      <c r="M8" s="78"/>
    </row>
    <row r="9" spans="1:13" x14ac:dyDescent="0.4">
      <c r="A9">
        <v>22</v>
      </c>
      <c r="B9" t="s">
        <v>68</v>
      </c>
      <c r="C9">
        <f t="shared" si="0"/>
        <v>2028</v>
      </c>
      <c r="D9">
        <v>2030</v>
      </c>
      <c r="E9" s="78">
        <v>1.2097998000000001</v>
      </c>
      <c r="F9" s="54">
        <v>298.67289159784013</v>
      </c>
      <c r="G9" s="54">
        <v>69686764.093611717</v>
      </c>
      <c r="H9" s="54">
        <v>59476982.153284401</v>
      </c>
      <c r="M9" s="78"/>
    </row>
    <row r="10" spans="1:13" x14ac:dyDescent="0.4">
      <c r="A10">
        <v>24</v>
      </c>
      <c r="B10" t="s">
        <v>68</v>
      </c>
      <c r="C10">
        <f t="shared" si="0"/>
        <v>2028</v>
      </c>
      <c r="D10">
        <v>2030</v>
      </c>
      <c r="E10" s="78">
        <v>1.7197369199999999</v>
      </c>
      <c r="F10" s="54">
        <v>298.67289159784013</v>
      </c>
      <c r="G10" s="54">
        <v>132077360.18122379</v>
      </c>
      <c r="H10" s="54">
        <v>112726755.16686243</v>
      </c>
      <c r="M10" s="78"/>
    </row>
    <row r="11" spans="1:13" x14ac:dyDescent="0.4">
      <c r="A11">
        <v>25</v>
      </c>
      <c r="B11" t="s">
        <v>68</v>
      </c>
      <c r="C11">
        <f t="shared" si="0"/>
        <v>2028</v>
      </c>
      <c r="D11">
        <v>2030</v>
      </c>
      <c r="E11" s="78">
        <v>1.7197369199999999</v>
      </c>
      <c r="F11" s="54">
        <v>298.67289159784013</v>
      </c>
      <c r="G11" s="54">
        <v>132077360.18122379</v>
      </c>
      <c r="H11" s="54">
        <v>112726755.16686243</v>
      </c>
      <c r="M11" s="78"/>
    </row>
    <row r="12" spans="1:13" x14ac:dyDescent="0.4">
      <c r="A12">
        <v>26</v>
      </c>
      <c r="B12" t="s">
        <v>68</v>
      </c>
      <c r="C12">
        <f t="shared" si="0"/>
        <v>2028</v>
      </c>
      <c r="D12">
        <v>2030</v>
      </c>
      <c r="E12" s="78">
        <v>1.7197369199999999</v>
      </c>
      <c r="F12" s="54">
        <v>298.67289159784013</v>
      </c>
      <c r="G12" s="54">
        <v>132077360.18122379</v>
      </c>
      <c r="H12" s="54">
        <v>112726755.16686243</v>
      </c>
      <c r="M12" s="78"/>
    </row>
    <row r="13" spans="1:13" x14ac:dyDescent="0.4">
      <c r="A13">
        <v>28</v>
      </c>
      <c r="B13" t="s">
        <v>68</v>
      </c>
      <c r="C13">
        <f t="shared" si="0"/>
        <v>2028</v>
      </c>
      <c r="D13">
        <v>2030</v>
      </c>
      <c r="E13" s="78">
        <v>1.3333815</v>
      </c>
      <c r="F13" s="54">
        <v>298.67289159784013</v>
      </c>
      <c r="G13" s="54">
        <v>152166787.21476898</v>
      </c>
      <c r="H13" s="54">
        <v>129872887.70276636</v>
      </c>
      <c r="M13" s="78"/>
    </row>
    <row r="14" spans="1:13" x14ac:dyDescent="0.4">
      <c r="A14">
        <v>33</v>
      </c>
      <c r="B14" t="s">
        <v>68</v>
      </c>
      <c r="C14">
        <f t="shared" si="0"/>
        <v>2028</v>
      </c>
      <c r="D14">
        <v>2030</v>
      </c>
      <c r="E14" s="78">
        <v>1.0536966000000001</v>
      </c>
      <c r="F14" s="54">
        <v>298.67289159784013</v>
      </c>
      <c r="G14" s="54">
        <v>84928460.976115376</v>
      </c>
      <c r="H14" s="54">
        <v>72485623.683096483</v>
      </c>
      <c r="M14" s="78"/>
    </row>
    <row r="15" spans="1:13" x14ac:dyDescent="0.4">
      <c r="A15">
        <v>34</v>
      </c>
      <c r="B15" t="s">
        <v>68</v>
      </c>
      <c r="C15">
        <f t="shared" si="0"/>
        <v>2028</v>
      </c>
      <c r="D15">
        <v>2030</v>
      </c>
      <c r="E15" s="78">
        <v>0.96697259999999996</v>
      </c>
      <c r="F15" s="54">
        <v>298.67289159784013</v>
      </c>
      <c r="G15" s="54">
        <v>77938464.187957734</v>
      </c>
      <c r="H15" s="54">
        <v>66519728.729803324</v>
      </c>
      <c r="M15" s="78"/>
    </row>
    <row r="16" spans="1:13" x14ac:dyDescent="0.4">
      <c r="A16">
        <v>1</v>
      </c>
      <c r="B16" t="s">
        <v>89</v>
      </c>
      <c r="C16">
        <f t="shared" si="0"/>
        <v>2038</v>
      </c>
      <c r="D16">
        <v>2040</v>
      </c>
      <c r="E16" s="78">
        <v>1.5625496699999999</v>
      </c>
      <c r="F16" s="54">
        <v>298.67289159784013</v>
      </c>
      <c r="G16" s="54">
        <v>237000729.60091302</v>
      </c>
      <c r="H16" s="54">
        <v>165938282.70376277</v>
      </c>
      <c r="M16" s="78"/>
    </row>
    <row r="17" spans="1:13" x14ac:dyDescent="0.4">
      <c r="A17">
        <v>2</v>
      </c>
      <c r="B17" t="s">
        <v>89</v>
      </c>
      <c r="C17">
        <f t="shared" si="0"/>
        <v>2038</v>
      </c>
      <c r="D17">
        <v>2040</v>
      </c>
      <c r="E17" s="78">
        <v>1.561032</v>
      </c>
      <c r="F17" s="54">
        <v>298.67289159784013</v>
      </c>
      <c r="G17" s="54">
        <v>249502878.38242894</v>
      </c>
      <c r="H17" s="54">
        <v>174691779.38034505</v>
      </c>
      <c r="M17" s="78"/>
    </row>
    <row r="18" spans="1:13" x14ac:dyDescent="0.4">
      <c r="A18">
        <v>3</v>
      </c>
      <c r="B18" t="s">
        <v>89</v>
      </c>
      <c r="C18">
        <f t="shared" si="0"/>
        <v>2038</v>
      </c>
      <c r="D18">
        <v>2040</v>
      </c>
      <c r="E18" s="78">
        <v>1.2878513999999999</v>
      </c>
      <c r="F18" s="54">
        <v>298.67289159784013</v>
      </c>
      <c r="G18" s="54">
        <v>135754341.52536622</v>
      </c>
      <c r="H18" s="54">
        <v>95049674.91129379</v>
      </c>
      <c r="M18" s="78"/>
    </row>
    <row r="19" spans="1:13" x14ac:dyDescent="0.4">
      <c r="A19">
        <v>4</v>
      </c>
      <c r="B19" t="s">
        <v>89</v>
      </c>
      <c r="C19">
        <f t="shared" si="0"/>
        <v>2038</v>
      </c>
      <c r="D19">
        <v>2040</v>
      </c>
      <c r="E19" s="78">
        <v>1.9361133000000001</v>
      </c>
      <c r="F19" s="54">
        <v>298.67289159784013</v>
      </c>
      <c r="G19" s="54">
        <v>340915736.74196094</v>
      </c>
      <c r="H19" s="54">
        <v>238695349.15322357</v>
      </c>
      <c r="M19" s="78"/>
    </row>
    <row r="20" spans="1:13" x14ac:dyDescent="0.4">
      <c r="A20">
        <v>5</v>
      </c>
      <c r="B20" t="s">
        <v>89</v>
      </c>
      <c r="C20">
        <f t="shared" si="0"/>
        <v>2038</v>
      </c>
      <c r="D20">
        <v>2040</v>
      </c>
      <c r="E20" s="78">
        <v>2.0744380800000002</v>
      </c>
      <c r="F20" s="54">
        <v>298.67289159784013</v>
      </c>
      <c r="G20" s="54">
        <v>365272314.57414132</v>
      </c>
      <c r="H20" s="54">
        <v>255748835.4644483</v>
      </c>
      <c r="M20" s="78"/>
    </row>
    <row r="21" spans="1:13" x14ac:dyDescent="0.4">
      <c r="A21">
        <v>6</v>
      </c>
      <c r="B21" t="s">
        <v>89</v>
      </c>
      <c r="C21">
        <f t="shared" si="0"/>
        <v>2038</v>
      </c>
      <c r="D21">
        <v>2040</v>
      </c>
      <c r="E21" s="78">
        <v>1.33251426</v>
      </c>
      <c r="F21" s="54">
        <v>298.67289159784013</v>
      </c>
      <c r="G21" s="54">
        <v>212110173.82900548</v>
      </c>
      <c r="H21" s="54">
        <v>148510926.73196229</v>
      </c>
      <c r="M21" s="78"/>
    </row>
    <row r="22" spans="1:13" x14ac:dyDescent="0.4">
      <c r="A22">
        <v>9</v>
      </c>
      <c r="B22" t="s">
        <v>89</v>
      </c>
      <c r="C22">
        <f t="shared" si="0"/>
        <v>2038</v>
      </c>
      <c r="D22">
        <v>2040</v>
      </c>
      <c r="E22" s="78">
        <v>1.2401532</v>
      </c>
      <c r="F22" s="54">
        <v>298.67289159784013</v>
      </c>
      <c r="G22" s="54">
        <v>142701257.90040442</v>
      </c>
      <c r="H22" s="54">
        <v>99913623.538352236</v>
      </c>
      <c r="M22" s="78"/>
    </row>
    <row r="23" spans="1:13" x14ac:dyDescent="0.4">
      <c r="A23">
        <v>13</v>
      </c>
      <c r="B23" t="s">
        <v>89</v>
      </c>
      <c r="C23">
        <f t="shared" si="0"/>
        <v>2038</v>
      </c>
      <c r="D23">
        <v>2040</v>
      </c>
      <c r="E23" s="78">
        <v>1.33251426</v>
      </c>
      <c r="F23" s="54">
        <v>298.67289159784013</v>
      </c>
      <c r="G23" s="54">
        <v>227953559.48311928</v>
      </c>
      <c r="H23" s="54">
        <v>159603821.72887626</v>
      </c>
      <c r="M23" s="78"/>
    </row>
    <row r="24" spans="1:13" x14ac:dyDescent="0.4">
      <c r="A24">
        <v>14</v>
      </c>
      <c r="B24" t="s">
        <v>89</v>
      </c>
      <c r="C24">
        <f t="shared" si="0"/>
        <v>2038</v>
      </c>
      <c r="D24">
        <v>2040</v>
      </c>
      <c r="E24" s="78">
        <v>1.4179374</v>
      </c>
      <c r="F24" s="54">
        <v>298.67289159784013</v>
      </c>
      <c r="G24" s="54">
        <v>242566918.16134065</v>
      </c>
      <c r="H24" s="54">
        <v>169835501.80715322</v>
      </c>
      <c r="M24" s="78"/>
    </row>
    <row r="25" spans="1:13" x14ac:dyDescent="0.4">
      <c r="A25">
        <v>15</v>
      </c>
      <c r="B25" t="s">
        <v>89</v>
      </c>
      <c r="C25">
        <f t="shared" si="0"/>
        <v>2038</v>
      </c>
      <c r="D25">
        <v>2040</v>
      </c>
      <c r="E25" s="78">
        <v>1.95129</v>
      </c>
      <c r="F25" s="54">
        <v>298.67289159784013</v>
      </c>
      <c r="G25" s="54">
        <v>273504860.30806661</v>
      </c>
      <c r="H25" s="54">
        <v>191496992.04337931</v>
      </c>
      <c r="M25" s="78"/>
    </row>
    <row r="26" spans="1:13" x14ac:dyDescent="0.4">
      <c r="A26">
        <v>16</v>
      </c>
      <c r="B26" t="s">
        <v>89</v>
      </c>
      <c r="C26">
        <f t="shared" si="0"/>
        <v>2038</v>
      </c>
      <c r="D26">
        <v>2040</v>
      </c>
      <c r="E26" s="78">
        <v>1.95129</v>
      </c>
      <c r="F26" s="54">
        <v>298.67289159784013</v>
      </c>
      <c r="G26" s="54">
        <v>273504860.30806661</v>
      </c>
      <c r="H26" s="54">
        <v>191496992.04337931</v>
      </c>
      <c r="M26" s="78"/>
    </row>
    <row r="27" spans="1:13" x14ac:dyDescent="0.4">
      <c r="A27">
        <v>17</v>
      </c>
      <c r="B27" t="s">
        <v>89</v>
      </c>
      <c r="C27">
        <f t="shared" si="0"/>
        <v>2038</v>
      </c>
      <c r="D27">
        <v>2040</v>
      </c>
      <c r="E27" s="78">
        <v>1.4263929900000001</v>
      </c>
      <c r="F27" s="54">
        <v>298.67289159784013</v>
      </c>
      <c r="G27" s="54">
        <v>200863064.70961523</v>
      </c>
      <c r="H27" s="54">
        <v>140636157.84075302</v>
      </c>
      <c r="M27" s="78"/>
    </row>
    <row r="28" spans="1:13" x14ac:dyDescent="0.4">
      <c r="A28">
        <v>18</v>
      </c>
      <c r="B28" t="s">
        <v>89</v>
      </c>
      <c r="C28">
        <f t="shared" si="0"/>
        <v>2038</v>
      </c>
      <c r="D28">
        <v>2040</v>
      </c>
      <c r="E28" s="78">
        <v>1.3420538999999998</v>
      </c>
      <c r="F28" s="54">
        <v>298.67289159784013</v>
      </c>
      <c r="G28" s="54">
        <v>188986528.43175527</v>
      </c>
      <c r="H28" s="54">
        <v>132320689.62373203</v>
      </c>
      <c r="M28" s="78"/>
    </row>
    <row r="29" spans="1:13" x14ac:dyDescent="0.4">
      <c r="A29">
        <v>20</v>
      </c>
      <c r="B29" t="s">
        <v>89</v>
      </c>
      <c r="C29">
        <f t="shared" si="0"/>
        <v>2038</v>
      </c>
      <c r="D29">
        <v>2040</v>
      </c>
      <c r="E29" s="78">
        <v>1.2336488999999999</v>
      </c>
      <c r="F29" s="54">
        <v>298.67289159784013</v>
      </c>
      <c r="G29" s="54">
        <v>90971808.272132128</v>
      </c>
      <c r="H29" s="54">
        <v>63694764.419286028</v>
      </c>
      <c r="M29" s="78"/>
    </row>
    <row r="30" spans="1:13" x14ac:dyDescent="0.4">
      <c r="A30">
        <v>23</v>
      </c>
      <c r="B30" t="s">
        <v>89</v>
      </c>
      <c r="C30">
        <f t="shared" si="0"/>
        <v>2038</v>
      </c>
      <c r="D30">
        <v>2040</v>
      </c>
      <c r="E30" s="78">
        <v>1.2097998000000001</v>
      </c>
      <c r="F30" s="54">
        <v>298.67289159784013</v>
      </c>
      <c r="G30" s="54">
        <v>173950861.97056714</v>
      </c>
      <c r="H30" s="54">
        <v>121793326.79206666</v>
      </c>
      <c r="M30" s="78"/>
    </row>
    <row r="31" spans="1:13" x14ac:dyDescent="0.4">
      <c r="A31">
        <v>27</v>
      </c>
      <c r="B31" t="s">
        <v>89</v>
      </c>
      <c r="C31">
        <f t="shared" si="0"/>
        <v>2038</v>
      </c>
      <c r="D31">
        <v>2040</v>
      </c>
      <c r="E31" s="78">
        <v>1.3494254399999999</v>
      </c>
      <c r="F31" s="54">
        <v>298.67289159784013</v>
      </c>
      <c r="G31" s="54">
        <v>198906791.1428684</v>
      </c>
      <c r="H31" s="54">
        <v>139266454.56303057</v>
      </c>
      <c r="M31" s="78"/>
    </row>
    <row r="32" spans="1:13" x14ac:dyDescent="0.4">
      <c r="A32">
        <v>29</v>
      </c>
      <c r="B32" t="s">
        <v>89</v>
      </c>
      <c r="C32">
        <f t="shared" si="0"/>
        <v>2038</v>
      </c>
      <c r="D32">
        <v>2040</v>
      </c>
      <c r="E32" s="78">
        <v>1.3333815</v>
      </c>
      <c r="F32" s="54">
        <v>298.67289159784013</v>
      </c>
      <c r="G32" s="54">
        <v>237234793.53255543</v>
      </c>
      <c r="H32" s="54">
        <v>166102164.75988382</v>
      </c>
      <c r="M32" s="78"/>
    </row>
    <row r="33" spans="1:13" x14ac:dyDescent="0.4">
      <c r="A33">
        <v>30</v>
      </c>
      <c r="B33" t="s">
        <v>89</v>
      </c>
      <c r="C33">
        <f t="shared" si="0"/>
        <v>2038</v>
      </c>
      <c r="D33">
        <v>2040</v>
      </c>
      <c r="E33" s="78">
        <v>0.99732600000000005</v>
      </c>
      <c r="F33" s="54">
        <v>298.67289159784013</v>
      </c>
      <c r="G33" s="54">
        <v>177443910.60971624</v>
      </c>
      <c r="H33" s="54">
        <v>124239017.54394342</v>
      </c>
      <c r="M33" s="78"/>
    </row>
    <row r="34" spans="1:13" x14ac:dyDescent="0.4">
      <c r="A34">
        <v>35</v>
      </c>
      <c r="B34" t="s">
        <v>89</v>
      </c>
      <c r="C34">
        <f t="shared" si="0"/>
        <v>2038</v>
      </c>
      <c r="D34">
        <v>2040</v>
      </c>
      <c r="E34" s="78">
        <v>0.88892099999999996</v>
      </c>
      <c r="F34" s="54">
        <v>298.67289159784013</v>
      </c>
      <c r="G34" s="54">
        <v>95093639.553789213</v>
      </c>
      <c r="H34" s="54">
        <v>66580703.23319485</v>
      </c>
      <c r="M34" s="78"/>
    </row>
    <row r="35" spans="1:13" x14ac:dyDescent="0.4">
      <c r="A35">
        <v>36</v>
      </c>
      <c r="B35" t="s">
        <v>89</v>
      </c>
      <c r="C35">
        <f t="shared" si="0"/>
        <v>2038</v>
      </c>
      <c r="D35">
        <v>2040</v>
      </c>
      <c r="E35" s="78">
        <v>1.2097998000000001</v>
      </c>
      <c r="F35" s="54">
        <v>298.67289159784013</v>
      </c>
      <c r="G35" s="54">
        <v>160254923.20300308</v>
      </c>
      <c r="H35" s="54">
        <v>112203986.86497641</v>
      </c>
      <c r="M35" s="78"/>
    </row>
    <row r="36" spans="1:13" x14ac:dyDescent="0.4">
      <c r="A36">
        <v>37</v>
      </c>
      <c r="B36" t="s">
        <v>89</v>
      </c>
      <c r="C36">
        <f t="shared" si="0"/>
        <v>2038</v>
      </c>
      <c r="D36">
        <v>2040</v>
      </c>
      <c r="E36" s="78">
        <v>0.78051599999999999</v>
      </c>
      <c r="F36" s="54">
        <v>298.67289159784013</v>
      </c>
      <c r="G36" s="54">
        <v>130352662.74904044</v>
      </c>
      <c r="H36" s="54">
        <v>91267638.875444487</v>
      </c>
      <c r="M36" s="78"/>
    </row>
    <row r="37" spans="1:13" x14ac:dyDescent="0.4">
      <c r="A37">
        <v>38</v>
      </c>
      <c r="B37" t="s">
        <v>89</v>
      </c>
      <c r="C37">
        <f t="shared" si="0"/>
        <v>2038</v>
      </c>
      <c r="D37">
        <v>2040</v>
      </c>
      <c r="E37" s="78">
        <v>0.78051599999999999</v>
      </c>
      <c r="F37" s="54">
        <v>298.67289159784013</v>
      </c>
      <c r="G37" s="54">
        <v>130352662.74904044</v>
      </c>
      <c r="H37" s="54">
        <v>91267638.875444487</v>
      </c>
      <c r="M37" s="78"/>
    </row>
    <row r="38" spans="1:13" x14ac:dyDescent="0.4">
      <c r="A38">
        <v>40</v>
      </c>
      <c r="B38" t="s">
        <v>89</v>
      </c>
      <c r="C38">
        <f t="shared" si="0"/>
        <v>2038</v>
      </c>
      <c r="D38">
        <v>2040</v>
      </c>
      <c r="E38" s="78">
        <v>1.23126399</v>
      </c>
      <c r="F38" s="54">
        <v>298.67289159784013</v>
      </c>
      <c r="G38" s="54">
        <v>240682074.62734273</v>
      </c>
      <c r="H38" s="54">
        <v>168515810.93647978</v>
      </c>
      <c r="M38" s="78"/>
    </row>
    <row r="39" spans="1:13" x14ac:dyDescent="0.4">
      <c r="A39">
        <v>41</v>
      </c>
      <c r="B39" t="s">
        <v>89</v>
      </c>
      <c r="C39">
        <f t="shared" si="0"/>
        <v>2038</v>
      </c>
      <c r="D39">
        <v>2040</v>
      </c>
      <c r="E39" s="78">
        <v>1.23126399</v>
      </c>
      <c r="F39" s="54">
        <v>298.67289159784013</v>
      </c>
      <c r="G39" s="54">
        <v>240682074.62734273</v>
      </c>
      <c r="H39" s="54">
        <v>168515810.93647978</v>
      </c>
      <c r="M39" s="78"/>
    </row>
    <row r="40" spans="1:13" x14ac:dyDescent="0.4">
      <c r="A40">
        <v>42</v>
      </c>
      <c r="B40" t="s">
        <v>89</v>
      </c>
      <c r="C40">
        <f t="shared" si="0"/>
        <v>2038</v>
      </c>
      <c r="D40">
        <v>2040</v>
      </c>
      <c r="E40" s="78">
        <v>1.95129</v>
      </c>
      <c r="F40" s="54">
        <v>298.67289159784013</v>
      </c>
      <c r="G40" s="54">
        <v>251722239.12357628</v>
      </c>
      <c r="H40" s="54">
        <v>176245685.60972688</v>
      </c>
      <c r="M40" s="78"/>
    </row>
    <row r="41" spans="1:13" x14ac:dyDescent="0.4">
      <c r="A41">
        <v>43</v>
      </c>
      <c r="B41" t="s">
        <v>89</v>
      </c>
      <c r="C41">
        <f t="shared" si="0"/>
        <v>2038</v>
      </c>
      <c r="D41">
        <v>2040</v>
      </c>
      <c r="E41" s="78">
        <v>1.95129</v>
      </c>
      <c r="F41" s="54">
        <v>298.67289159784013</v>
      </c>
      <c r="G41" s="54">
        <v>251722239.12357628</v>
      </c>
      <c r="H41" s="54">
        <v>176245685.60972688</v>
      </c>
      <c r="M41" s="78"/>
    </row>
    <row r="42" spans="1:13" x14ac:dyDescent="0.4">
      <c r="A42">
        <v>44</v>
      </c>
      <c r="B42" t="s">
        <v>89</v>
      </c>
      <c r="C42">
        <f t="shared" si="0"/>
        <v>2038</v>
      </c>
      <c r="D42">
        <v>2040</v>
      </c>
      <c r="E42" s="78">
        <v>0.56587409999999994</v>
      </c>
      <c r="F42" s="54">
        <v>298.67289159784013</v>
      </c>
      <c r="G42" s="54">
        <v>44944256.290818118</v>
      </c>
      <c r="H42" s="54">
        <v>31468142.392861295</v>
      </c>
      <c r="M42" s="78"/>
    </row>
    <row r="43" spans="1:13" x14ac:dyDescent="0.4">
      <c r="A43">
        <v>45</v>
      </c>
      <c r="B43" t="s">
        <v>89</v>
      </c>
      <c r="C43">
        <f t="shared" si="0"/>
        <v>2038</v>
      </c>
      <c r="D43">
        <v>2040</v>
      </c>
      <c r="E43" s="78">
        <v>0.96697259999999996</v>
      </c>
      <c r="F43" s="54">
        <v>298.67289159784013</v>
      </c>
      <c r="G43" s="54">
        <v>129021822.22556123</v>
      </c>
      <c r="H43" s="54">
        <v>90335838.406401828</v>
      </c>
      <c r="M43" s="78"/>
    </row>
    <row r="44" spans="1:13" x14ac:dyDescent="0.4">
      <c r="A44">
        <v>48</v>
      </c>
      <c r="B44" t="s">
        <v>89</v>
      </c>
      <c r="C44">
        <f t="shared" si="0"/>
        <v>2038</v>
      </c>
      <c r="D44">
        <v>2040</v>
      </c>
      <c r="E44" s="78">
        <v>1.5632001000000002</v>
      </c>
      <c r="F44" s="54">
        <v>298.67289159784013</v>
      </c>
      <c r="G44" s="54">
        <v>244498619.81043589</v>
      </c>
      <c r="H44" s="54">
        <v>171188000.82640716</v>
      </c>
      <c r="M44" s="78"/>
    </row>
    <row r="45" spans="1:13" x14ac:dyDescent="0.4">
      <c r="A45">
        <v>39</v>
      </c>
      <c r="B45" t="s">
        <v>90</v>
      </c>
      <c r="C45">
        <f t="shared" si="0"/>
        <v>2048</v>
      </c>
      <c r="D45">
        <v>2050</v>
      </c>
      <c r="E45" s="78">
        <v>0.78051599999999999</v>
      </c>
      <c r="F45" s="54">
        <v>298.67289159784013</v>
      </c>
      <c r="G45" s="54">
        <v>102143954.82281066</v>
      </c>
      <c r="H45" s="54">
        <v>58668888.382242188</v>
      </c>
      <c r="M45" s="78"/>
    </row>
    <row r="46" spans="1:13" x14ac:dyDescent="0.4">
      <c r="A46">
        <v>46</v>
      </c>
      <c r="B46" t="s">
        <v>90</v>
      </c>
      <c r="C46">
        <f t="shared" si="0"/>
        <v>2048</v>
      </c>
      <c r="D46">
        <v>2050</v>
      </c>
      <c r="E46" s="78">
        <v>1.2271446000000001</v>
      </c>
      <c r="F46" s="54">
        <v>298.67289159784013</v>
      </c>
      <c r="G46" s="54">
        <v>168553065.52280563</v>
      </c>
      <c r="H46" s="54">
        <v>96812591.64868933</v>
      </c>
      <c r="M46" s="78"/>
    </row>
    <row r="47" spans="1:13" x14ac:dyDescent="0.4">
      <c r="A47">
        <v>31</v>
      </c>
      <c r="B47" t="s">
        <v>91</v>
      </c>
      <c r="C47">
        <f t="shared" si="0"/>
        <v>2058</v>
      </c>
      <c r="D47">
        <v>2060</v>
      </c>
      <c r="E47" s="78">
        <v>1.9877140800000002</v>
      </c>
      <c r="F47" s="54">
        <v>298.67289159784013</v>
      </c>
      <c r="G47" s="54">
        <v>573488407.40464735</v>
      </c>
      <c r="H47" s="54">
        <v>270220390.01189804</v>
      </c>
      <c r="M47" s="78"/>
    </row>
    <row r="48" spans="1:13" x14ac:dyDescent="0.4">
      <c r="A48">
        <v>32</v>
      </c>
      <c r="B48" t="s">
        <v>91</v>
      </c>
      <c r="C48">
        <f t="shared" si="0"/>
        <v>2058</v>
      </c>
      <c r="D48">
        <v>2060</v>
      </c>
      <c r="E48" s="78">
        <v>1.90489266</v>
      </c>
      <c r="F48" s="54">
        <v>298.67289159784013</v>
      </c>
      <c r="G48" s="54">
        <v>549593057.09612024</v>
      </c>
      <c r="H48" s="54">
        <v>258961207.09474736</v>
      </c>
      <c r="M48" s="78"/>
    </row>
    <row r="49" spans="1:13" x14ac:dyDescent="0.4">
      <c r="A49">
        <v>47</v>
      </c>
      <c r="B49" t="s">
        <v>91</v>
      </c>
      <c r="C49">
        <f t="shared" si="0"/>
        <v>2058</v>
      </c>
      <c r="D49">
        <v>2060</v>
      </c>
      <c r="E49" s="78">
        <v>1.9035918000000001</v>
      </c>
      <c r="F49" s="54">
        <v>298.67289159784013</v>
      </c>
      <c r="G49" s="54">
        <v>406547463.25271606</v>
      </c>
      <c r="H49" s="54">
        <v>191559955.9817906</v>
      </c>
      <c r="M49" s="78"/>
    </row>
    <row r="50" spans="1:13" x14ac:dyDescent="0.4">
      <c r="A50">
        <v>49</v>
      </c>
      <c r="B50" t="s">
        <v>91</v>
      </c>
      <c r="C50">
        <f t="shared" si="0"/>
        <v>2058</v>
      </c>
      <c r="D50">
        <v>2060</v>
      </c>
      <c r="E50" s="78">
        <v>1.561032</v>
      </c>
      <c r="F50" s="54">
        <v>298.67289159784013</v>
      </c>
      <c r="G50" s="54">
        <v>374586686.8250308</v>
      </c>
      <c r="H50" s="54">
        <v>176500447.61184531</v>
      </c>
      <c r="M50" s="78"/>
    </row>
    <row r="51" spans="1:13" x14ac:dyDescent="0.4">
      <c r="A51">
        <v>50</v>
      </c>
      <c r="B51" t="s">
        <v>91</v>
      </c>
      <c r="C51">
        <f t="shared" si="0"/>
        <v>2058</v>
      </c>
      <c r="D51">
        <v>2060</v>
      </c>
      <c r="E51" s="78">
        <v>1.3203729</v>
      </c>
      <c r="F51" s="54">
        <v>298.67289159784013</v>
      </c>
      <c r="G51" s="54">
        <v>342618836.09282589</v>
      </c>
      <c r="H51" s="54">
        <v>161437605.9202559</v>
      </c>
      <c r="M51" s="78"/>
    </row>
    <row r="52" spans="1:13" x14ac:dyDescent="0.4">
      <c r="A52">
        <v>51</v>
      </c>
      <c r="B52" t="s">
        <v>91</v>
      </c>
      <c r="C52">
        <f t="shared" si="0"/>
        <v>2058</v>
      </c>
      <c r="D52">
        <v>2060</v>
      </c>
      <c r="E52" s="78">
        <v>2.1854448</v>
      </c>
      <c r="F52" s="54">
        <v>298.67289159784013</v>
      </c>
      <c r="G52" s="54">
        <v>627282171.8964293</v>
      </c>
      <c r="H52" s="54">
        <v>295567322.63250285</v>
      </c>
      <c r="M52" s="78"/>
    </row>
    <row r="53" spans="1:13" x14ac:dyDescent="0.4">
      <c r="E53" s="78"/>
      <c r="F53" s="54"/>
      <c r="G53" s="54"/>
      <c r="H53" s="54"/>
      <c r="M53" s="78"/>
    </row>
    <row r="54" spans="1:13" x14ac:dyDescent="0.4">
      <c r="E54" s="78"/>
      <c r="F54" s="54"/>
      <c r="G54" s="54"/>
      <c r="H54" s="54"/>
      <c r="M54" s="78"/>
    </row>
    <row r="55" spans="1:13" x14ac:dyDescent="0.4">
      <c r="E55" s="78"/>
      <c r="F55" s="54"/>
      <c r="G55" s="54"/>
      <c r="H55" s="54"/>
      <c r="M55" s="78"/>
    </row>
    <row r="56" spans="1:13" x14ac:dyDescent="0.4">
      <c r="E56" s="78"/>
      <c r="F56" s="54"/>
      <c r="G56" s="54"/>
      <c r="H56" s="54"/>
      <c r="M56" s="78"/>
    </row>
    <row r="57" spans="1:13" x14ac:dyDescent="0.4">
      <c r="E57" s="78"/>
      <c r="F57" s="54"/>
      <c r="G57" s="54"/>
      <c r="H57" s="54"/>
      <c r="M57" s="78"/>
    </row>
    <row r="58" spans="1:13" x14ac:dyDescent="0.4">
      <c r="E58" s="78"/>
      <c r="F58" s="54"/>
      <c r="G58" s="54"/>
      <c r="H58" s="54"/>
      <c r="M58" s="78"/>
    </row>
    <row r="59" spans="1:13" x14ac:dyDescent="0.4">
      <c r="E59" s="78"/>
      <c r="F59" s="54"/>
      <c r="G59" s="54"/>
      <c r="H59" s="54"/>
      <c r="M59" s="78"/>
    </row>
    <row r="60" spans="1:13" x14ac:dyDescent="0.4">
      <c r="E60" s="78"/>
      <c r="F60" s="54"/>
      <c r="G60" s="54"/>
      <c r="H60" s="54"/>
      <c r="M60" s="78"/>
    </row>
    <row r="61" spans="1:13" x14ac:dyDescent="0.4">
      <c r="E61" s="78"/>
      <c r="F61" s="54"/>
      <c r="G61" s="54"/>
      <c r="H61" s="54"/>
      <c r="M61" s="78"/>
    </row>
    <row r="62" spans="1:13" x14ac:dyDescent="0.4">
      <c r="E62" s="78"/>
      <c r="F62" s="54"/>
      <c r="G62" s="54"/>
      <c r="H62" s="54"/>
      <c r="M62" s="78"/>
    </row>
    <row r="63" spans="1:13" x14ac:dyDescent="0.4">
      <c r="E63" s="78"/>
      <c r="F63" s="54"/>
      <c r="G63" s="54"/>
      <c r="H63" s="54"/>
      <c r="M63" s="78"/>
    </row>
    <row r="64" spans="1:13" x14ac:dyDescent="0.4">
      <c r="E64" s="78"/>
      <c r="F64" s="54"/>
      <c r="G64" s="54"/>
      <c r="H64" s="54"/>
      <c r="M64" s="78"/>
    </row>
    <row r="65" spans="5:13" x14ac:dyDescent="0.4">
      <c r="E65" s="78"/>
      <c r="F65" s="54"/>
      <c r="G65" s="54"/>
      <c r="H65" s="54"/>
      <c r="M65" s="78"/>
    </row>
    <row r="66" spans="5:13" x14ac:dyDescent="0.4">
      <c r="E66" s="78"/>
      <c r="F66" s="54"/>
      <c r="G66" s="54"/>
      <c r="H66" s="54"/>
      <c r="M66" s="78"/>
    </row>
    <row r="67" spans="5:13" x14ac:dyDescent="0.4">
      <c r="E67" s="78"/>
      <c r="F67" s="54"/>
      <c r="G67" s="54"/>
      <c r="H67" s="54"/>
      <c r="M67" s="78"/>
    </row>
    <row r="68" spans="5:13" x14ac:dyDescent="0.4">
      <c r="E68" s="78"/>
      <c r="F68" s="54"/>
      <c r="G68" s="54"/>
      <c r="H68" s="54"/>
      <c r="M68" s="78"/>
    </row>
    <row r="69" spans="5:13" x14ac:dyDescent="0.4">
      <c r="E69" s="78"/>
      <c r="F69" s="54"/>
      <c r="G69" s="54"/>
      <c r="H69" s="54"/>
      <c r="M69" s="78"/>
    </row>
    <row r="70" spans="5:13" x14ac:dyDescent="0.4">
      <c r="E70" s="78"/>
      <c r="F70" s="54"/>
      <c r="G70" s="54"/>
      <c r="H70" s="54"/>
      <c r="M70" s="78"/>
    </row>
    <row r="71" spans="5:13" x14ac:dyDescent="0.4">
      <c r="E71" s="78"/>
      <c r="F71" s="54"/>
      <c r="G71" s="54"/>
      <c r="H71" s="54"/>
      <c r="M71" s="78"/>
    </row>
    <row r="72" spans="5:13" x14ac:dyDescent="0.4">
      <c r="E72" s="78"/>
      <c r="F72" s="54"/>
      <c r="G72" s="54"/>
      <c r="H72" s="54"/>
      <c r="M72" s="78"/>
    </row>
    <row r="73" spans="5:13" x14ac:dyDescent="0.4">
      <c r="E73" s="78"/>
      <c r="F73" s="54"/>
      <c r="G73" s="54"/>
      <c r="H73" s="54"/>
      <c r="M73" s="78"/>
    </row>
    <row r="74" spans="5:13" x14ac:dyDescent="0.4">
      <c r="E74" s="78"/>
      <c r="F74" s="54"/>
      <c r="G74" s="54"/>
      <c r="H74" s="54"/>
      <c r="M74" s="78"/>
    </row>
    <row r="75" spans="5:13" x14ac:dyDescent="0.4">
      <c r="E75" s="78"/>
      <c r="F75" s="54"/>
      <c r="G75" s="54"/>
      <c r="H75" s="54"/>
      <c r="M75" s="78"/>
    </row>
    <row r="76" spans="5:13" x14ac:dyDescent="0.4">
      <c r="E76" s="78"/>
      <c r="F76" s="54"/>
      <c r="G76" s="54"/>
      <c r="H76" s="54"/>
      <c r="M76" s="78"/>
    </row>
    <row r="77" spans="5:13" x14ac:dyDescent="0.4">
      <c r="E77" s="78"/>
      <c r="F77" s="54"/>
      <c r="G77" s="54"/>
      <c r="H77" s="54"/>
      <c r="M77" s="78"/>
    </row>
    <row r="78" spans="5:13" x14ac:dyDescent="0.4">
      <c r="E78" s="78"/>
      <c r="F78" s="54"/>
      <c r="G78" s="54"/>
      <c r="H78" s="54"/>
      <c r="M78" s="78"/>
    </row>
    <row r="79" spans="5:13" x14ac:dyDescent="0.4">
      <c r="E79" s="78"/>
      <c r="F79" s="54"/>
      <c r="G79" s="54"/>
      <c r="H79" s="54"/>
      <c r="M79" s="78"/>
    </row>
    <row r="80" spans="5:13" x14ac:dyDescent="0.4">
      <c r="E80" s="78"/>
      <c r="F80" s="54"/>
      <c r="G80" s="54"/>
      <c r="H80" s="54"/>
      <c r="M80" s="78"/>
    </row>
    <row r="81" spans="5:13" x14ac:dyDescent="0.4">
      <c r="E81" s="78"/>
      <c r="F81" s="54"/>
      <c r="G81" s="54"/>
      <c r="H81" s="54"/>
      <c r="M81" s="78"/>
    </row>
    <row r="82" spans="5:13" x14ac:dyDescent="0.4">
      <c r="E82" s="78"/>
      <c r="F82" s="54"/>
      <c r="G82" s="54"/>
      <c r="H82" s="54"/>
      <c r="M82" s="78"/>
    </row>
    <row r="83" spans="5:13" x14ac:dyDescent="0.4">
      <c r="E83" s="78"/>
      <c r="F83" s="54"/>
      <c r="G83" s="54"/>
      <c r="H83" s="54"/>
      <c r="M83" s="78"/>
    </row>
    <row r="84" spans="5:13" x14ac:dyDescent="0.4">
      <c r="E84" s="78"/>
      <c r="F84" s="54"/>
      <c r="G84" s="54"/>
      <c r="H84" s="54"/>
      <c r="M84" s="78"/>
    </row>
    <row r="85" spans="5:13" x14ac:dyDescent="0.4">
      <c r="E85" s="78"/>
      <c r="F85" s="54"/>
      <c r="G85" s="54"/>
      <c r="H85" s="54"/>
      <c r="M85" s="78"/>
    </row>
    <row r="86" spans="5:13" x14ac:dyDescent="0.4">
      <c r="E86" s="78"/>
      <c r="F86" s="54"/>
      <c r="G86" s="54"/>
      <c r="H86" s="54"/>
      <c r="M86" s="78"/>
    </row>
    <row r="87" spans="5:13" x14ac:dyDescent="0.4">
      <c r="E87" s="78"/>
      <c r="F87" s="54"/>
      <c r="G87" s="54"/>
      <c r="H87" s="54"/>
      <c r="M87" s="78"/>
    </row>
    <row r="88" spans="5:13" x14ac:dyDescent="0.4">
      <c r="E88" s="78"/>
      <c r="F88" s="54"/>
      <c r="G88" s="54"/>
      <c r="H88" s="54"/>
      <c r="M88" s="78"/>
    </row>
    <row r="89" spans="5:13" x14ac:dyDescent="0.4">
      <c r="E89" s="78"/>
      <c r="F89" s="54"/>
      <c r="G89" s="54"/>
      <c r="H89" s="54"/>
      <c r="M89" s="78"/>
    </row>
    <row r="90" spans="5:13" x14ac:dyDescent="0.4">
      <c r="E90" s="78"/>
      <c r="F90" s="54"/>
      <c r="G90" s="54"/>
      <c r="H90" s="54"/>
      <c r="M90" s="78"/>
    </row>
    <row r="91" spans="5:13" x14ac:dyDescent="0.4">
      <c r="E91" s="78"/>
      <c r="F91" s="54"/>
      <c r="G91" s="54"/>
      <c r="H91" s="54"/>
      <c r="M91" s="78"/>
    </row>
    <row r="92" spans="5:13" x14ac:dyDescent="0.4">
      <c r="E92" s="78"/>
      <c r="F92" s="54"/>
      <c r="G92" s="54"/>
      <c r="H92" s="54"/>
      <c r="M92" s="78"/>
    </row>
    <row r="93" spans="5:13" x14ac:dyDescent="0.4">
      <c r="E93" s="78"/>
      <c r="F93" s="54"/>
      <c r="G93" s="54"/>
      <c r="H93" s="54"/>
      <c r="M93" s="78"/>
    </row>
    <row r="94" spans="5:13" x14ac:dyDescent="0.4">
      <c r="E94" s="78"/>
      <c r="F94" s="54"/>
      <c r="G94" s="54"/>
      <c r="H94" s="54"/>
      <c r="M94" s="78"/>
    </row>
    <row r="95" spans="5:13" x14ac:dyDescent="0.4">
      <c r="E95" s="78"/>
      <c r="F95" s="54"/>
      <c r="G95" s="54"/>
      <c r="H95" s="54"/>
      <c r="M95" s="78"/>
    </row>
    <row r="96" spans="5:13" x14ac:dyDescent="0.4">
      <c r="E96" s="78"/>
      <c r="F96" s="54"/>
      <c r="G96" s="54"/>
      <c r="H96" s="54"/>
      <c r="M96" s="78"/>
    </row>
    <row r="97" spans="5:13" x14ac:dyDescent="0.4">
      <c r="E97" s="78"/>
      <c r="F97" s="54"/>
      <c r="G97" s="54"/>
      <c r="H97" s="54"/>
      <c r="M97" s="78"/>
    </row>
    <row r="98" spans="5:13" x14ac:dyDescent="0.4">
      <c r="E98" s="78"/>
      <c r="F98" s="54"/>
      <c r="G98" s="54"/>
      <c r="H98" s="54"/>
      <c r="M98" s="78"/>
    </row>
    <row r="99" spans="5:13" x14ac:dyDescent="0.4">
      <c r="E99" s="78"/>
      <c r="F99" s="54"/>
      <c r="G99" s="54"/>
      <c r="H99" s="54"/>
      <c r="M99" s="78"/>
    </row>
    <row r="100" spans="5:13" x14ac:dyDescent="0.4">
      <c r="E100" s="78"/>
      <c r="F100" s="54"/>
      <c r="G100" s="54"/>
      <c r="H100" s="54"/>
      <c r="M100" s="78"/>
    </row>
    <row r="101" spans="5:13" x14ac:dyDescent="0.4">
      <c r="E101" s="78"/>
      <c r="F101" s="54"/>
      <c r="G101" s="54"/>
      <c r="H101" s="54"/>
      <c r="M101" s="78"/>
    </row>
    <row r="102" spans="5:13" x14ac:dyDescent="0.4">
      <c r="E102" s="78"/>
      <c r="F102" s="54"/>
      <c r="G102" s="54"/>
      <c r="H102" s="54"/>
      <c r="M102" s="78"/>
    </row>
    <row r="103" spans="5:13" x14ac:dyDescent="0.4">
      <c r="E103" s="78"/>
      <c r="F103" s="54"/>
      <c r="G103" s="54"/>
      <c r="H103" s="54"/>
      <c r="M103" s="78"/>
    </row>
    <row r="104" spans="5:13" x14ac:dyDescent="0.4">
      <c r="E104" s="78"/>
      <c r="F104" s="54"/>
      <c r="G104" s="54"/>
      <c r="H104" s="54"/>
      <c r="M104" s="78"/>
    </row>
    <row r="105" spans="5:13" x14ac:dyDescent="0.4">
      <c r="E105" s="78"/>
      <c r="F105" s="54"/>
      <c r="G105" s="54"/>
      <c r="H105" s="54"/>
      <c r="M105" s="78"/>
    </row>
    <row r="106" spans="5:13" x14ac:dyDescent="0.4">
      <c r="E106" s="78"/>
      <c r="F106" s="54"/>
      <c r="G106" s="54"/>
      <c r="H106" s="54"/>
      <c r="M106" s="7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O403"/>
  <sheetViews>
    <sheetView zoomScale="80" zoomScaleNormal="80" workbookViewId="0">
      <pane ySplit="5" topLeftCell="A6" activePane="bottomLeft" state="frozen"/>
      <selection pane="bottomLeft"/>
    </sheetView>
  </sheetViews>
  <sheetFormatPr defaultRowHeight="14.6" x14ac:dyDescent="0.4"/>
  <cols>
    <col min="1" max="1" width="12.3046875" style="1" customWidth="1"/>
    <col min="2" max="2" width="7.765625" style="1" customWidth="1"/>
    <col min="3" max="3" width="11.61328125" style="1" bestFit="1" customWidth="1"/>
    <col min="4" max="4" width="12.15234375" style="1" bestFit="1" customWidth="1"/>
    <col min="5" max="5" width="13.765625" style="1" bestFit="1" customWidth="1"/>
    <col min="6" max="6" width="11.84375" customWidth="1"/>
    <col min="7" max="7" width="9.3046875" bestFit="1" customWidth="1"/>
    <col min="8" max="8" width="10.765625" customWidth="1"/>
    <col min="11" max="11" width="15.3046875" bestFit="1" customWidth="1"/>
    <col min="12" max="12" width="12.61328125" customWidth="1"/>
    <col min="13" max="13" width="16.4609375" customWidth="1"/>
    <col min="14" max="14" width="18.84375" customWidth="1"/>
    <col min="15" max="15" width="19.69140625" customWidth="1"/>
    <col min="16" max="17" width="8.4609375" customWidth="1"/>
    <col min="18" max="20" width="15" bestFit="1" customWidth="1"/>
    <col min="21" max="21" width="15.15234375" customWidth="1"/>
    <col min="22" max="22" width="15" bestFit="1" customWidth="1"/>
    <col min="23" max="23" width="15.15234375" customWidth="1"/>
    <col min="24" max="24" width="15" bestFit="1" customWidth="1"/>
    <col min="25" max="25" width="18.07421875" style="18" bestFit="1" customWidth="1"/>
    <col min="26" max="26" width="18.23046875" bestFit="1" customWidth="1"/>
    <col min="27" max="27" width="17.3046875" bestFit="1" customWidth="1"/>
    <col min="28" max="28" width="15" bestFit="1" customWidth="1"/>
    <col min="29" max="29" width="15.15234375" customWidth="1"/>
    <col min="30" max="30" width="15" bestFit="1" customWidth="1"/>
    <col min="31" max="31" width="15.15234375" customWidth="1"/>
    <col min="32" max="32" width="15.15234375" style="5" customWidth="1"/>
    <col min="33" max="39" width="15" style="5" bestFit="1" customWidth="1"/>
    <col min="40" max="40" width="9.23046875" style="5"/>
    <col min="42" max="42" width="13.765625" customWidth="1"/>
    <col min="43" max="43" width="13.23046875" customWidth="1"/>
    <col min="44" max="44" width="13.69140625" customWidth="1"/>
    <col min="45" max="45" width="13.15234375" customWidth="1"/>
    <col min="46" max="46" width="17.07421875" bestFit="1" customWidth="1"/>
    <col min="47" max="48" width="9.4609375" bestFit="1" customWidth="1"/>
    <col min="49" max="49" width="9.4609375" customWidth="1"/>
    <col min="50" max="50" width="9.4609375" bestFit="1" customWidth="1"/>
    <col min="51" max="51" width="9.4609375" customWidth="1"/>
    <col min="52" max="52" width="18.765625" customWidth="1"/>
    <col min="53" max="53" width="9.4609375" customWidth="1"/>
    <col min="54" max="54" width="9.4609375" bestFit="1" customWidth="1"/>
    <col min="55" max="55" width="9.4609375" customWidth="1"/>
    <col min="56" max="56" width="9.4609375" bestFit="1" customWidth="1"/>
    <col min="57" max="57" width="9.4609375" customWidth="1"/>
    <col min="58" max="59" width="14.921875" customWidth="1"/>
    <col min="60" max="60" width="14.69140625" bestFit="1" customWidth="1"/>
    <col min="61" max="64" width="9.4609375" bestFit="1" customWidth="1"/>
    <col min="65" max="66" width="14" customWidth="1"/>
    <col min="67" max="67" width="14.69140625" bestFit="1" customWidth="1"/>
  </cols>
  <sheetData>
    <row r="2" spans="1:67" x14ac:dyDescent="0.4">
      <c r="A2" s="46" t="s">
        <v>58</v>
      </c>
    </row>
    <row r="3" spans="1:67" ht="14.6" customHeight="1" x14ac:dyDescent="0.4">
      <c r="A3" s="96" t="s">
        <v>71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7"/>
      <c r="R3" s="93" t="s">
        <v>159</v>
      </c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4"/>
      <c r="AG3" s="95" t="s">
        <v>65</v>
      </c>
      <c r="AH3" s="95"/>
      <c r="AI3" s="95"/>
      <c r="AJ3" s="95"/>
      <c r="AK3" s="95"/>
      <c r="AL3" s="95"/>
      <c r="AM3" s="95"/>
      <c r="AO3" s="92" t="s">
        <v>66</v>
      </c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</row>
    <row r="4" spans="1:67" s="56" customFormat="1" ht="43.85" customHeight="1" x14ac:dyDescent="0.4">
      <c r="A4" s="56" t="s">
        <v>0</v>
      </c>
      <c r="B4" s="56" t="s">
        <v>5</v>
      </c>
      <c r="C4" s="56" t="s">
        <v>72</v>
      </c>
      <c r="D4" s="56" t="s">
        <v>3</v>
      </c>
      <c r="E4" s="56" t="s">
        <v>4</v>
      </c>
      <c r="F4" s="56" t="s">
        <v>7</v>
      </c>
      <c r="G4" s="56" t="s">
        <v>8</v>
      </c>
      <c r="H4" s="56" t="s">
        <v>9</v>
      </c>
      <c r="I4" s="56" t="s">
        <v>11</v>
      </c>
      <c r="J4" s="56" t="s">
        <v>124</v>
      </c>
      <c r="K4" s="56" t="s">
        <v>13</v>
      </c>
      <c r="L4" s="56" t="s">
        <v>14</v>
      </c>
      <c r="M4" s="56" t="s">
        <v>69</v>
      </c>
      <c r="N4" s="56" t="s">
        <v>15</v>
      </c>
      <c r="O4" s="56" t="s">
        <v>70</v>
      </c>
      <c r="P4" s="56" t="s">
        <v>19</v>
      </c>
      <c r="R4" s="56" t="s">
        <v>74</v>
      </c>
      <c r="S4" s="56" t="s">
        <v>75</v>
      </c>
      <c r="T4" s="56" t="s">
        <v>76</v>
      </c>
      <c r="U4" s="56" t="s">
        <v>54</v>
      </c>
      <c r="V4" s="56" t="s">
        <v>77</v>
      </c>
      <c r="W4" s="56" t="s">
        <v>55</v>
      </c>
      <c r="X4" s="56" t="s">
        <v>78</v>
      </c>
      <c r="Y4" s="57" t="s">
        <v>52</v>
      </c>
      <c r="Z4" s="56" t="s">
        <v>53</v>
      </c>
      <c r="AA4" s="56" t="s">
        <v>79</v>
      </c>
      <c r="AB4" s="56" t="s">
        <v>80</v>
      </c>
      <c r="AC4" s="56" t="s">
        <v>50</v>
      </c>
      <c r="AD4" s="56" t="s">
        <v>81</v>
      </c>
      <c r="AE4" s="56" t="s">
        <v>51</v>
      </c>
      <c r="AG4" s="56" t="s">
        <v>74</v>
      </c>
      <c r="AH4" s="56" t="s">
        <v>82</v>
      </c>
      <c r="AI4" s="56" t="s">
        <v>83</v>
      </c>
      <c r="AJ4" s="56" t="s">
        <v>77</v>
      </c>
      <c r="AK4" s="56" t="s">
        <v>78</v>
      </c>
      <c r="AL4" s="56" t="s">
        <v>80</v>
      </c>
      <c r="AM4" s="56" t="s">
        <v>81</v>
      </c>
      <c r="AO4" s="56" t="s">
        <v>0</v>
      </c>
      <c r="AP4" s="56" t="s">
        <v>21</v>
      </c>
      <c r="AQ4" s="56" t="s">
        <v>22</v>
      </c>
      <c r="AR4" s="56" t="s">
        <v>23</v>
      </c>
      <c r="AS4" s="56" t="s">
        <v>24</v>
      </c>
      <c r="AT4" s="56" t="s">
        <v>26</v>
      </c>
      <c r="AU4" s="56" t="s">
        <v>33</v>
      </c>
      <c r="AV4" s="56" t="s">
        <v>41</v>
      </c>
      <c r="AW4" s="56" t="s">
        <v>42</v>
      </c>
      <c r="AX4" s="56" t="s">
        <v>46</v>
      </c>
      <c r="AY4" s="56" t="s">
        <v>56</v>
      </c>
      <c r="AZ4" s="56" t="s">
        <v>27</v>
      </c>
      <c r="BA4" s="56" t="s">
        <v>34</v>
      </c>
      <c r="BB4" s="56" t="s">
        <v>43</v>
      </c>
      <c r="BC4" s="56" t="s">
        <v>44</v>
      </c>
      <c r="BD4" s="56" t="s">
        <v>47</v>
      </c>
      <c r="BE4" s="56" t="s">
        <v>57</v>
      </c>
      <c r="BF4" s="56" t="s">
        <v>84</v>
      </c>
      <c r="BG4" s="56" t="s">
        <v>49</v>
      </c>
      <c r="BH4" s="56" t="s">
        <v>85</v>
      </c>
      <c r="BI4" s="56" t="s">
        <v>35</v>
      </c>
      <c r="BJ4" s="56" t="s">
        <v>37</v>
      </c>
      <c r="BK4" s="56" t="s">
        <v>36</v>
      </c>
      <c r="BL4" s="56" t="s">
        <v>38</v>
      </c>
      <c r="BM4" s="56" t="s">
        <v>84</v>
      </c>
      <c r="BN4" s="56" t="s">
        <v>49</v>
      </c>
      <c r="BO4" s="56" t="s">
        <v>85</v>
      </c>
    </row>
    <row r="5" spans="1:67" s="3" customFormat="1" ht="14.6" customHeight="1" x14ac:dyDescent="0.4">
      <c r="A5" s="71"/>
      <c r="B5" s="71" t="s">
        <v>10</v>
      </c>
      <c r="C5" s="71" t="s">
        <v>1</v>
      </c>
      <c r="D5" s="71" t="s">
        <v>2</v>
      </c>
      <c r="E5" s="71" t="s">
        <v>2</v>
      </c>
      <c r="F5" s="71"/>
      <c r="G5" s="71"/>
      <c r="H5" s="71" t="s">
        <v>6</v>
      </c>
      <c r="I5" s="71" t="s">
        <v>12</v>
      </c>
      <c r="J5" s="71"/>
      <c r="K5" s="71" t="s">
        <v>17</v>
      </c>
      <c r="L5" s="71" t="s">
        <v>18</v>
      </c>
      <c r="M5" s="71" t="s">
        <v>18</v>
      </c>
      <c r="N5" s="71" t="s">
        <v>16</v>
      </c>
      <c r="O5" s="71" t="s">
        <v>28</v>
      </c>
      <c r="P5" s="71" t="s">
        <v>20</v>
      </c>
      <c r="Q5" s="71"/>
      <c r="R5" s="71" t="s">
        <v>28</v>
      </c>
      <c r="S5" s="71" t="s">
        <v>28</v>
      </c>
      <c r="T5" s="71" t="s">
        <v>28</v>
      </c>
      <c r="U5" s="71" t="s">
        <v>28</v>
      </c>
      <c r="V5" s="71" t="s">
        <v>28</v>
      </c>
      <c r="W5" s="71" t="s">
        <v>28</v>
      </c>
      <c r="X5" s="71" t="s">
        <v>28</v>
      </c>
      <c r="Y5" s="72" t="s">
        <v>1</v>
      </c>
      <c r="Z5" s="71" t="s">
        <v>16</v>
      </c>
      <c r="AA5" s="71" t="s">
        <v>28</v>
      </c>
      <c r="AB5" s="71" t="s">
        <v>28</v>
      </c>
      <c r="AC5" s="71" t="s">
        <v>28</v>
      </c>
      <c r="AD5" s="71" t="s">
        <v>28</v>
      </c>
      <c r="AE5" s="71" t="s">
        <v>28</v>
      </c>
      <c r="AF5" s="65"/>
      <c r="AG5" s="71" t="s">
        <v>29</v>
      </c>
      <c r="AH5" s="71" t="s">
        <v>30</v>
      </c>
      <c r="AI5" s="71" t="s">
        <v>45</v>
      </c>
      <c r="AJ5" s="71" t="s">
        <v>31</v>
      </c>
      <c r="AK5" s="71" t="s">
        <v>48</v>
      </c>
      <c r="AL5" s="71" t="s">
        <v>32</v>
      </c>
      <c r="AM5" s="71" t="s">
        <v>39</v>
      </c>
      <c r="AN5" s="71"/>
      <c r="AO5" s="71"/>
      <c r="AP5" s="71" t="s">
        <v>1</v>
      </c>
      <c r="AQ5" s="71" t="s">
        <v>1</v>
      </c>
      <c r="AR5" s="71" t="s">
        <v>1</v>
      </c>
      <c r="AS5" s="71" t="s">
        <v>1</v>
      </c>
      <c r="AT5" s="71" t="s">
        <v>25</v>
      </c>
      <c r="AU5" s="71" t="s">
        <v>1</v>
      </c>
      <c r="AV5" s="71" t="s">
        <v>1</v>
      </c>
      <c r="AW5" s="71" t="s">
        <v>1</v>
      </c>
      <c r="AX5" s="71" t="s">
        <v>1</v>
      </c>
      <c r="AY5" s="71" t="s">
        <v>1</v>
      </c>
      <c r="AZ5" s="71" t="s">
        <v>25</v>
      </c>
      <c r="BA5" s="71" t="s">
        <v>1</v>
      </c>
      <c r="BB5" s="71" t="s">
        <v>1</v>
      </c>
      <c r="BC5" s="71" t="s">
        <v>1</v>
      </c>
      <c r="BD5" s="71" t="s">
        <v>1</v>
      </c>
      <c r="BE5" s="71" t="s">
        <v>1</v>
      </c>
      <c r="BF5" s="71" t="s">
        <v>18</v>
      </c>
      <c r="BG5" s="71" t="s">
        <v>18</v>
      </c>
      <c r="BH5" s="71" t="s">
        <v>18</v>
      </c>
      <c r="BI5" s="71" t="s">
        <v>1</v>
      </c>
      <c r="BJ5" s="71" t="s">
        <v>1</v>
      </c>
      <c r="BK5" s="71" t="s">
        <v>1</v>
      </c>
      <c r="BL5" s="71" t="s">
        <v>1</v>
      </c>
      <c r="BM5" s="71" t="s">
        <v>18</v>
      </c>
      <c r="BN5" s="71" t="s">
        <v>18</v>
      </c>
      <c r="BO5" s="71" t="s">
        <v>18</v>
      </c>
    </row>
    <row r="6" spans="1:67" x14ac:dyDescent="0.4">
      <c r="A6" s="1">
        <v>6</v>
      </c>
      <c r="B6" s="2">
        <v>0.99</v>
      </c>
      <c r="C6" s="2">
        <v>4.2300000000000004</v>
      </c>
      <c r="D6" s="2">
        <v>2100</v>
      </c>
      <c r="E6" s="2">
        <v>2098.9899999999998</v>
      </c>
      <c r="K6" s="22"/>
      <c r="L6" s="23"/>
      <c r="M6" s="23"/>
      <c r="N6" s="21"/>
      <c r="O6" s="21"/>
      <c r="R6" s="27">
        <v>0.14053119328954194</v>
      </c>
      <c r="S6" s="27">
        <v>0.14053119328954194</v>
      </c>
      <c r="T6" s="28"/>
      <c r="U6" s="28"/>
      <c r="V6" s="28"/>
      <c r="W6" s="28"/>
      <c r="X6" s="28"/>
      <c r="Y6" s="36"/>
      <c r="Z6" s="27"/>
      <c r="AA6" s="27"/>
      <c r="AB6" s="28"/>
      <c r="AC6" s="28"/>
      <c r="AD6" s="28"/>
      <c r="AE6" s="28"/>
      <c r="AF6" s="89"/>
      <c r="AG6" s="29">
        <v>0.15211548309977638</v>
      </c>
      <c r="AH6" s="29">
        <v>0.1854279250934342</v>
      </c>
      <c r="AI6" s="43"/>
      <c r="AJ6" s="43"/>
      <c r="AK6" s="43"/>
      <c r="AL6" s="43"/>
      <c r="AM6" s="43"/>
      <c r="AO6" s="30">
        <v>6</v>
      </c>
      <c r="AP6" s="31">
        <v>4.2299631</v>
      </c>
      <c r="AQ6" s="31">
        <v>0</v>
      </c>
      <c r="AR6" s="31">
        <v>0</v>
      </c>
      <c r="AS6" s="31">
        <v>0</v>
      </c>
      <c r="AT6" s="32">
        <v>50.759557200000003</v>
      </c>
      <c r="AU6" s="32">
        <v>4.2299631</v>
      </c>
      <c r="AV6" s="32">
        <v>4.2299631</v>
      </c>
      <c r="AW6" s="32">
        <v>0</v>
      </c>
      <c r="AX6" s="32">
        <v>0</v>
      </c>
      <c r="AY6" s="32">
        <v>0</v>
      </c>
      <c r="AZ6" s="32">
        <v>183.60000000000002</v>
      </c>
      <c r="BA6" s="32">
        <v>15.3</v>
      </c>
      <c r="BB6" s="32">
        <v>15.3</v>
      </c>
      <c r="BC6" s="32">
        <v>0</v>
      </c>
      <c r="BD6" s="32">
        <v>0</v>
      </c>
      <c r="BE6" s="32">
        <v>0</v>
      </c>
      <c r="BF6" s="27">
        <v>7.1333011441647605</v>
      </c>
      <c r="BG6" s="27"/>
      <c r="BH6" s="33"/>
      <c r="BI6" s="32">
        <v>0</v>
      </c>
      <c r="BJ6" s="32">
        <v>0</v>
      </c>
      <c r="BK6" s="32">
        <v>1.2683385</v>
      </c>
      <c r="BL6" s="32">
        <v>1.2683385</v>
      </c>
      <c r="BM6" s="27">
        <v>0</v>
      </c>
      <c r="BN6" s="27">
        <v>0</v>
      </c>
    </row>
    <row r="7" spans="1:67" x14ac:dyDescent="0.4">
      <c r="A7" s="1">
        <v>32</v>
      </c>
      <c r="B7" s="2">
        <v>11.99</v>
      </c>
      <c r="C7" s="2">
        <v>5.5</v>
      </c>
      <c r="D7" s="2">
        <v>2098.9899999999998</v>
      </c>
      <c r="E7" s="2">
        <v>2086.7800000000002</v>
      </c>
      <c r="K7" s="22"/>
      <c r="L7" s="23"/>
      <c r="M7" s="23"/>
      <c r="N7" s="21"/>
      <c r="O7" s="21"/>
      <c r="R7" s="27">
        <v>1.7019888965066745</v>
      </c>
      <c r="S7" s="27">
        <v>1.7019888965066745</v>
      </c>
      <c r="T7" s="28"/>
      <c r="U7" s="28"/>
      <c r="V7" s="28"/>
      <c r="W7" s="28"/>
      <c r="X7" s="28"/>
      <c r="Y7" s="36"/>
      <c r="Z7" s="27"/>
      <c r="AA7" s="27"/>
      <c r="AB7" s="27">
        <v>0.12733270251716247</v>
      </c>
      <c r="AC7" s="27">
        <v>0.12879155421826177</v>
      </c>
      <c r="AD7" s="27">
        <v>0.12733270251716247</v>
      </c>
      <c r="AE7" s="27">
        <v>0.12879155421826177</v>
      </c>
      <c r="AF7" s="89"/>
      <c r="AG7" s="29">
        <v>1.8422875175417361</v>
      </c>
      <c r="AH7" s="29">
        <v>2.2457382039093696</v>
      </c>
      <c r="AI7" s="43"/>
      <c r="AJ7" s="43"/>
      <c r="AK7" s="43"/>
      <c r="AL7" s="29">
        <v>0.25251851348260962</v>
      </c>
      <c r="AM7" s="29">
        <v>0.26272026142730703</v>
      </c>
      <c r="AO7" s="30">
        <v>32</v>
      </c>
      <c r="AP7" s="31">
        <v>4.2299631</v>
      </c>
      <c r="AQ7" s="31">
        <v>0</v>
      </c>
      <c r="AR7" s="31">
        <v>0</v>
      </c>
      <c r="AS7" s="31">
        <v>1.2683385</v>
      </c>
      <c r="AT7" s="32">
        <v>50.759557200000003</v>
      </c>
      <c r="AU7" s="32">
        <v>4.2299631</v>
      </c>
      <c r="AV7" s="32">
        <v>4.2299631</v>
      </c>
      <c r="AW7" s="32">
        <v>0</v>
      </c>
      <c r="AX7" s="32">
        <v>0</v>
      </c>
      <c r="AY7" s="32">
        <v>0</v>
      </c>
      <c r="AZ7" s="32">
        <v>183.60000000000002</v>
      </c>
      <c r="BA7" s="32">
        <v>15.3</v>
      </c>
      <c r="BB7" s="32">
        <v>15.3</v>
      </c>
      <c r="BC7" s="32">
        <v>0</v>
      </c>
      <c r="BD7" s="32">
        <v>0</v>
      </c>
      <c r="BE7" s="32">
        <v>0</v>
      </c>
      <c r="BF7" s="27">
        <v>86.392202745995434</v>
      </c>
      <c r="BG7" s="27"/>
      <c r="BH7" s="33"/>
      <c r="BI7" s="32">
        <v>1.2683385</v>
      </c>
      <c r="BJ7" s="32">
        <v>1.2683385</v>
      </c>
      <c r="BK7" s="32">
        <v>1.2683385</v>
      </c>
      <c r="BL7" s="32">
        <v>1.2683385</v>
      </c>
      <c r="BM7" s="27">
        <v>1.9380116269387688</v>
      </c>
      <c r="BN7" s="27">
        <v>1.9602154402783056</v>
      </c>
    </row>
    <row r="8" spans="1:67" x14ac:dyDescent="0.4">
      <c r="A8" s="1">
        <v>15</v>
      </c>
      <c r="B8" s="2">
        <v>3.63</v>
      </c>
      <c r="C8" s="2">
        <v>9.86</v>
      </c>
      <c r="D8" s="2">
        <v>2086.7800000000002</v>
      </c>
      <c r="E8" s="2">
        <v>2083.09</v>
      </c>
      <c r="K8" s="22"/>
      <c r="L8" s="23"/>
      <c r="M8" s="23"/>
      <c r="N8" s="21"/>
      <c r="O8" s="21"/>
      <c r="R8" s="27">
        <v>0.25367482035384464</v>
      </c>
      <c r="S8" s="27">
        <v>0.25367482035384464</v>
      </c>
      <c r="T8" s="28"/>
      <c r="U8" s="28"/>
      <c r="V8" s="28"/>
      <c r="W8" s="28"/>
      <c r="X8" s="28"/>
      <c r="Y8" s="36"/>
      <c r="Z8" s="27"/>
      <c r="AA8" s="27"/>
      <c r="AB8" s="27">
        <v>3.8550267734553778E-2</v>
      </c>
      <c r="AC8" s="27">
        <v>3.899193843305173E-2</v>
      </c>
      <c r="AD8" s="27">
        <v>3.8550267734553778E-2</v>
      </c>
      <c r="AE8" s="27">
        <v>3.899193843305173E-2</v>
      </c>
      <c r="AF8" s="89"/>
      <c r="AG8" s="29">
        <v>0.27458578373322401</v>
      </c>
      <c r="AH8" s="29">
        <v>0.33471853818068725</v>
      </c>
      <c r="AI8" s="43"/>
      <c r="AJ8" s="43"/>
      <c r="AK8" s="43"/>
      <c r="AL8" s="29">
        <v>7.6450559127762552E-2</v>
      </c>
      <c r="AM8" s="29">
        <v>7.9539161716524157E-2</v>
      </c>
      <c r="AO8" s="30">
        <v>15</v>
      </c>
      <c r="AP8" s="31">
        <v>8.5921803000000008</v>
      </c>
      <c r="AQ8" s="31">
        <v>0</v>
      </c>
      <c r="AR8" s="31">
        <v>0</v>
      </c>
      <c r="AS8" s="31">
        <v>1.2683385</v>
      </c>
      <c r="AT8" s="32">
        <v>103.1061636</v>
      </c>
      <c r="AU8" s="32">
        <v>8.5921803000000008</v>
      </c>
      <c r="AV8" s="32">
        <v>8.5921803000000008</v>
      </c>
      <c r="AW8" s="32">
        <v>0</v>
      </c>
      <c r="AX8" s="32">
        <v>0</v>
      </c>
      <c r="AY8" s="32">
        <v>0</v>
      </c>
      <c r="AZ8" s="32">
        <v>183.60000000000002</v>
      </c>
      <c r="BA8" s="32">
        <v>15.3</v>
      </c>
      <c r="BB8" s="32">
        <v>15.3</v>
      </c>
      <c r="BC8" s="32">
        <v>0</v>
      </c>
      <c r="BD8" s="32">
        <v>0</v>
      </c>
      <c r="BE8" s="32">
        <v>0</v>
      </c>
      <c r="BF8" s="27">
        <v>26.155437528604114</v>
      </c>
      <c r="BG8" s="27"/>
      <c r="BH8" s="33"/>
      <c r="BI8" s="32">
        <v>1.2683385</v>
      </c>
      <c r="BJ8" s="32">
        <v>1.2683385</v>
      </c>
      <c r="BK8" s="32">
        <v>1.2683385</v>
      </c>
      <c r="BL8" s="32">
        <v>1.2683385</v>
      </c>
      <c r="BM8" s="27">
        <v>0.58673746503650803</v>
      </c>
      <c r="BN8" s="27">
        <v>0.59345972045123019</v>
      </c>
    </row>
    <row r="9" spans="1:67" x14ac:dyDescent="0.4">
      <c r="A9" s="1">
        <v>53</v>
      </c>
      <c r="B9" s="2">
        <v>22.98</v>
      </c>
      <c r="C9" s="2">
        <v>13.92</v>
      </c>
      <c r="D9" s="2">
        <v>2083.09</v>
      </c>
      <c r="E9" s="2">
        <v>2059.69</v>
      </c>
      <c r="K9" s="22"/>
      <c r="L9" s="23"/>
      <c r="M9" s="23"/>
      <c r="N9" s="21"/>
      <c r="O9" s="21"/>
      <c r="R9" s="27">
        <v>1.0906966337443773</v>
      </c>
      <c r="S9" s="27">
        <v>1.0906966337443773</v>
      </c>
      <c r="T9" s="28"/>
      <c r="U9" s="28"/>
      <c r="V9" s="28"/>
      <c r="W9" s="28"/>
      <c r="X9" s="28"/>
      <c r="Y9" s="36"/>
      <c r="Z9" s="27"/>
      <c r="AA9" s="27"/>
      <c r="AB9" s="27">
        <v>0.24404549656750574</v>
      </c>
      <c r="AC9" s="27">
        <v>0.24684152760097211</v>
      </c>
      <c r="AD9" s="27">
        <v>0.24404549656750574</v>
      </c>
      <c r="AE9" s="27">
        <v>0.24684152760097211</v>
      </c>
      <c r="AF9" s="89"/>
      <c r="AG9" s="29">
        <v>1.1806051131686552</v>
      </c>
      <c r="AH9" s="29">
        <v>1.4391510451698695</v>
      </c>
      <c r="AI9" s="43"/>
      <c r="AJ9" s="43"/>
      <c r="AK9" s="43"/>
      <c r="AL9" s="29">
        <v>0.48397626687492656</v>
      </c>
      <c r="AM9" s="29">
        <v>0.50352890805667361</v>
      </c>
      <c r="AO9" s="30">
        <v>53</v>
      </c>
      <c r="AP9" s="31">
        <v>12.650863500000002</v>
      </c>
      <c r="AQ9" s="31">
        <v>0</v>
      </c>
      <c r="AR9" s="31">
        <v>0</v>
      </c>
      <c r="AS9" s="31">
        <v>1.2683385</v>
      </c>
      <c r="AT9" s="32">
        <v>151.81036200000003</v>
      </c>
      <c r="AU9" s="32">
        <v>12.650863500000002</v>
      </c>
      <c r="AV9" s="32">
        <v>12.650863500000002</v>
      </c>
      <c r="AW9" s="32">
        <v>0</v>
      </c>
      <c r="AX9" s="32">
        <v>0</v>
      </c>
      <c r="AY9" s="32">
        <v>0</v>
      </c>
      <c r="AZ9" s="32">
        <v>183.60000000000002</v>
      </c>
      <c r="BA9" s="32">
        <v>15.3</v>
      </c>
      <c r="BB9" s="32">
        <v>15.3</v>
      </c>
      <c r="BC9" s="32">
        <v>0</v>
      </c>
      <c r="BD9" s="32">
        <v>0</v>
      </c>
      <c r="BE9" s="32">
        <v>0</v>
      </c>
      <c r="BF9" s="27">
        <v>165.57905080091535</v>
      </c>
      <c r="BG9" s="27"/>
      <c r="BH9" s="33"/>
      <c r="BI9" s="32">
        <v>1.2683385</v>
      </c>
      <c r="BJ9" s="32">
        <v>1.2683385</v>
      </c>
      <c r="BK9" s="32">
        <v>1.2683385</v>
      </c>
      <c r="BL9" s="32">
        <v>1.2683385</v>
      </c>
      <c r="BM9" s="27">
        <v>3.7143875885782252</v>
      </c>
      <c r="BN9" s="27">
        <v>3.7569433542615065</v>
      </c>
    </row>
    <row r="10" spans="1:67" x14ac:dyDescent="0.4">
      <c r="A10" s="1">
        <v>75</v>
      </c>
      <c r="B10" s="2">
        <v>47.81</v>
      </c>
      <c r="C10" s="2">
        <v>15.3</v>
      </c>
      <c r="D10" s="2">
        <v>2059.69</v>
      </c>
      <c r="E10" s="2">
        <v>2011.01</v>
      </c>
      <c r="K10" s="22"/>
      <c r="L10" s="23"/>
      <c r="M10" s="23"/>
      <c r="N10" s="21"/>
      <c r="O10" s="21"/>
      <c r="R10" s="27">
        <v>2.0458559140756334</v>
      </c>
      <c r="S10" s="27">
        <v>2.0458559140756334</v>
      </c>
      <c r="T10" s="28"/>
      <c r="U10" s="28"/>
      <c r="V10" s="28"/>
      <c r="W10" s="28"/>
      <c r="X10" s="28"/>
      <c r="Y10" s="36"/>
      <c r="Z10" s="27"/>
      <c r="AA10" s="27"/>
      <c r="AB10" s="27">
        <v>0.50773782379862709</v>
      </c>
      <c r="AC10" s="27">
        <v>0.51355497974771436</v>
      </c>
      <c r="AD10" s="27">
        <v>0.50773782379862709</v>
      </c>
      <c r="AE10" s="27">
        <v>0.51355497974771436</v>
      </c>
      <c r="AF10" s="89"/>
      <c r="AG10" s="29">
        <v>2.2145002361216624</v>
      </c>
      <c r="AH10" s="29">
        <v>2.6994634309093786</v>
      </c>
      <c r="AI10" s="43"/>
      <c r="AJ10" s="43"/>
      <c r="AK10" s="43"/>
      <c r="AL10" s="29">
        <v>1.0069149399168946</v>
      </c>
      <c r="AM10" s="29">
        <v>1.047594303489537</v>
      </c>
      <c r="AO10" s="30">
        <v>75</v>
      </c>
      <c r="AP10" s="31">
        <v>14.031943200000001</v>
      </c>
      <c r="AQ10" s="31">
        <v>0</v>
      </c>
      <c r="AR10" s="31">
        <v>0</v>
      </c>
      <c r="AS10" s="31">
        <v>1.2683385</v>
      </c>
      <c r="AT10" s="32">
        <v>168.38331840000001</v>
      </c>
      <c r="AU10" s="32">
        <v>14.031943200000001</v>
      </c>
      <c r="AV10" s="32">
        <v>14.031943200000001</v>
      </c>
      <c r="AW10" s="32">
        <v>0</v>
      </c>
      <c r="AX10" s="32">
        <v>0</v>
      </c>
      <c r="AY10" s="32">
        <v>0</v>
      </c>
      <c r="AZ10" s="32">
        <v>183.60000000000002</v>
      </c>
      <c r="BA10" s="32">
        <v>15.3</v>
      </c>
      <c r="BB10" s="32">
        <v>15.3</v>
      </c>
      <c r="BC10" s="32">
        <v>0</v>
      </c>
      <c r="BD10" s="32">
        <v>0</v>
      </c>
      <c r="BE10" s="32">
        <v>0</v>
      </c>
      <c r="BF10" s="27">
        <v>344.48800778032046</v>
      </c>
      <c r="BG10" s="27"/>
      <c r="BH10" s="33"/>
      <c r="BI10" s="32">
        <v>1.2683385</v>
      </c>
      <c r="BJ10" s="32">
        <v>1.2683385</v>
      </c>
      <c r="BK10" s="32">
        <v>1.2683385</v>
      </c>
      <c r="BL10" s="32">
        <v>1.2683385</v>
      </c>
      <c r="BM10" s="27">
        <v>7.7278011579601804</v>
      </c>
      <c r="BN10" s="27">
        <v>7.8163386321689581</v>
      </c>
    </row>
    <row r="11" spans="1:67" s="10" customFormat="1" x14ac:dyDescent="0.4">
      <c r="A11" s="8" t="s">
        <v>59</v>
      </c>
      <c r="B11" s="9">
        <v>87.4</v>
      </c>
      <c r="C11" s="9">
        <v>15.3</v>
      </c>
      <c r="D11" s="9">
        <v>2100</v>
      </c>
      <c r="E11" s="9">
        <v>2011.01</v>
      </c>
      <c r="F11" s="10">
        <v>2026</v>
      </c>
      <c r="G11" s="10">
        <v>2030</v>
      </c>
      <c r="H11" s="8">
        <v>12</v>
      </c>
      <c r="I11" s="10">
        <v>30</v>
      </c>
      <c r="J11" s="10">
        <v>2</v>
      </c>
      <c r="K11" s="11">
        <v>122540.04369999999</v>
      </c>
      <c r="L11" s="12">
        <v>321.3</v>
      </c>
      <c r="M11" s="12">
        <v>24.885999999999999</v>
      </c>
      <c r="N11" s="13">
        <v>1.8855</v>
      </c>
      <c r="O11" s="13">
        <v>3.43</v>
      </c>
      <c r="P11" s="17">
        <v>43.7</v>
      </c>
      <c r="R11" s="37"/>
      <c r="S11" s="37"/>
      <c r="T11" s="37"/>
      <c r="U11" s="37"/>
      <c r="V11" s="37"/>
      <c r="W11" s="37"/>
      <c r="X11" s="37"/>
      <c r="Y11" s="14">
        <v>1.2683385</v>
      </c>
      <c r="Z11" s="13">
        <v>0.84379999999999999</v>
      </c>
      <c r="AA11" s="13">
        <v>0.92818000000000012</v>
      </c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8"/>
      <c r="AO11" s="38"/>
      <c r="AP11" s="47"/>
      <c r="AQ11" s="47"/>
      <c r="AR11" s="47"/>
      <c r="AS11" s="47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20">
        <v>629.74800000000005</v>
      </c>
      <c r="BG11" s="16"/>
      <c r="BH11" s="20">
        <v>629.74800000000005</v>
      </c>
      <c r="BI11" s="48"/>
      <c r="BJ11" s="48"/>
      <c r="BK11" s="48"/>
      <c r="BL11" s="48"/>
      <c r="BM11" s="13">
        <v>13.966937838513683</v>
      </c>
      <c r="BN11" s="20">
        <v>14.126957147159999</v>
      </c>
      <c r="BO11" s="20">
        <v>14.126957147160002</v>
      </c>
    </row>
    <row r="12" spans="1:67" x14ac:dyDescent="0.4">
      <c r="A12" s="1">
        <v>63</v>
      </c>
      <c r="B12" s="2">
        <v>30.95</v>
      </c>
      <c r="C12" s="2">
        <v>35.35</v>
      </c>
      <c r="D12" s="2">
        <v>2011.01</v>
      </c>
      <c r="E12" s="2">
        <v>1979.5</v>
      </c>
      <c r="K12" s="22"/>
      <c r="L12" s="23"/>
      <c r="M12" s="23"/>
      <c r="N12" s="21"/>
      <c r="O12" s="21"/>
      <c r="R12" s="27">
        <v>0.64379312702370184</v>
      </c>
      <c r="S12" s="27">
        <v>0.64379312702370184</v>
      </c>
      <c r="T12" s="28"/>
      <c r="U12" s="28"/>
      <c r="V12" s="28"/>
      <c r="W12" s="28"/>
      <c r="X12" s="28"/>
      <c r="Y12" s="36"/>
      <c r="Z12" s="27"/>
      <c r="AA12" s="27"/>
      <c r="AB12" s="27">
        <v>0.13427340577735386</v>
      </c>
      <c r="AC12" s="28"/>
      <c r="AD12" s="27">
        <v>0.13427340577735386</v>
      </c>
      <c r="AE12" s="28"/>
      <c r="AF12" s="89"/>
      <c r="AG12" s="29">
        <v>0.69686238507741993</v>
      </c>
      <c r="AH12" s="29">
        <v>0.84947135891361258</v>
      </c>
      <c r="AI12" s="43"/>
      <c r="AJ12" s="43"/>
      <c r="AK12" s="43"/>
      <c r="AL12" s="29">
        <v>0.26326664844562397</v>
      </c>
      <c r="AM12" s="29">
        <v>0.2739026210428272</v>
      </c>
      <c r="AO12" s="30">
        <v>63</v>
      </c>
      <c r="AP12" s="31">
        <v>32.332441680000002</v>
      </c>
      <c r="AQ12" s="31">
        <v>0</v>
      </c>
      <c r="AR12" s="31">
        <v>0</v>
      </c>
      <c r="AS12" s="31">
        <v>3.0190792499999999</v>
      </c>
      <c r="AT12" s="32">
        <v>387.98930016000003</v>
      </c>
      <c r="AU12" s="32">
        <v>32.332441680000002</v>
      </c>
      <c r="AV12" s="32">
        <v>32.332441680000002</v>
      </c>
      <c r="AW12" s="32">
        <v>0</v>
      </c>
      <c r="AX12" s="32">
        <v>0</v>
      </c>
      <c r="AY12" s="32">
        <v>0</v>
      </c>
      <c r="AZ12" s="32">
        <v>960.96</v>
      </c>
      <c r="BA12" s="32">
        <v>43.68</v>
      </c>
      <c r="BB12" s="32">
        <v>43.68</v>
      </c>
      <c r="BC12" s="32">
        <v>43.68</v>
      </c>
      <c r="BD12" s="32">
        <v>43.68</v>
      </c>
      <c r="BE12" s="32">
        <v>0</v>
      </c>
      <c r="BF12" s="27">
        <v>249.78484480174407</v>
      </c>
      <c r="BG12" s="27">
        <v>249.78484480174407</v>
      </c>
      <c r="BH12" s="33"/>
      <c r="BI12" s="32">
        <v>3.0190792499999999</v>
      </c>
      <c r="BJ12" s="32">
        <v>3.0190792499999999</v>
      </c>
      <c r="BK12" s="32">
        <v>3.0190792499999999</v>
      </c>
      <c r="BL12" s="32">
        <v>3.0190792499999999</v>
      </c>
      <c r="BM12" s="27">
        <v>4.8645846385108698</v>
      </c>
      <c r="BN12" s="27"/>
    </row>
    <row r="13" spans="1:67" x14ac:dyDescent="0.4">
      <c r="A13" s="1">
        <v>66</v>
      </c>
      <c r="B13" s="2">
        <v>33.67</v>
      </c>
      <c r="C13" s="2">
        <v>38.89</v>
      </c>
      <c r="D13" s="2">
        <v>1979.5</v>
      </c>
      <c r="E13" s="2">
        <v>1945.21</v>
      </c>
      <c r="K13" s="22"/>
      <c r="L13" s="23"/>
      <c r="M13" s="23"/>
      <c r="N13" s="21"/>
      <c r="O13" s="21"/>
      <c r="R13" s="27">
        <v>0.63126356168387954</v>
      </c>
      <c r="S13" s="27">
        <v>0.63126356168387954</v>
      </c>
      <c r="T13" s="28"/>
      <c r="U13" s="28"/>
      <c r="V13" s="28"/>
      <c r="W13" s="28"/>
      <c r="X13" s="28"/>
      <c r="Y13" s="36"/>
      <c r="Z13" s="27"/>
      <c r="AA13" s="27"/>
      <c r="AB13" s="27">
        <v>0.14607384725439432</v>
      </c>
      <c r="AC13" s="28"/>
      <c r="AD13" s="27">
        <v>0.14607384725439432</v>
      </c>
      <c r="AE13" s="28"/>
      <c r="AF13" s="89"/>
      <c r="AG13" s="29">
        <v>0.68329998060277497</v>
      </c>
      <c r="AH13" s="29">
        <v>0.8329388635373085</v>
      </c>
      <c r="AI13" s="43"/>
      <c r="AJ13" s="43"/>
      <c r="AK13" s="43"/>
      <c r="AL13" s="29">
        <v>0.2864034912169357</v>
      </c>
      <c r="AM13" s="29">
        <v>0.29797419226209987</v>
      </c>
      <c r="AO13" s="30">
        <v>66</v>
      </c>
      <c r="AP13" s="31">
        <v>35.872081739999999</v>
      </c>
      <c r="AQ13" s="31">
        <v>0</v>
      </c>
      <c r="AR13" s="31">
        <v>0</v>
      </c>
      <c r="AS13" s="31">
        <v>3.0190792499999999</v>
      </c>
      <c r="AT13" s="32">
        <v>430.46498087999998</v>
      </c>
      <c r="AU13" s="32">
        <v>35.872081739999999</v>
      </c>
      <c r="AV13" s="32">
        <v>35.872081739999999</v>
      </c>
      <c r="AW13" s="32">
        <v>0</v>
      </c>
      <c r="AX13" s="32">
        <v>0</v>
      </c>
      <c r="AY13" s="32">
        <v>0</v>
      </c>
      <c r="AZ13" s="32">
        <v>960.96</v>
      </c>
      <c r="BA13" s="32">
        <v>43.68</v>
      </c>
      <c r="BB13" s="32">
        <v>43.68</v>
      </c>
      <c r="BC13" s="32">
        <v>43.68</v>
      </c>
      <c r="BD13" s="32">
        <v>43.68</v>
      </c>
      <c r="BE13" s="32">
        <v>0</v>
      </c>
      <c r="BF13" s="27">
        <v>271.73685701049186</v>
      </c>
      <c r="BG13" s="27">
        <v>271.73685701049186</v>
      </c>
      <c r="BH13" s="33"/>
      <c r="BI13" s="32">
        <v>3.0190792499999999</v>
      </c>
      <c r="BJ13" s="32">
        <v>3.0190792499999999</v>
      </c>
      <c r="BK13" s="32">
        <v>3.0190792499999999</v>
      </c>
      <c r="BL13" s="32">
        <v>3.0190792499999999</v>
      </c>
      <c r="BM13" s="27">
        <v>5.2921022545609357</v>
      </c>
      <c r="BN13" s="27"/>
    </row>
    <row r="14" spans="1:67" x14ac:dyDescent="0.4">
      <c r="A14" s="1">
        <v>43</v>
      </c>
      <c r="B14" s="2">
        <v>16.57</v>
      </c>
      <c r="C14" s="2">
        <v>40.72</v>
      </c>
      <c r="D14" s="2">
        <v>1945.21</v>
      </c>
      <c r="E14" s="2">
        <v>1928.34</v>
      </c>
      <c r="K14" s="22"/>
      <c r="L14" s="23"/>
      <c r="M14" s="23"/>
      <c r="N14" s="21"/>
      <c r="O14" s="21"/>
      <c r="R14" s="27">
        <v>0.2956277705211427</v>
      </c>
      <c r="S14" s="27">
        <v>0.2956277705211427</v>
      </c>
      <c r="T14" s="28"/>
      <c r="U14" s="28"/>
      <c r="V14" s="28"/>
      <c r="W14" s="28"/>
      <c r="X14" s="28"/>
      <c r="Y14" s="36"/>
      <c r="Z14" s="27"/>
      <c r="AA14" s="27"/>
      <c r="AB14" s="27">
        <v>7.188724826270608E-2</v>
      </c>
      <c r="AC14" s="28"/>
      <c r="AD14" s="27">
        <v>7.188724826270608E-2</v>
      </c>
      <c r="AE14" s="28"/>
      <c r="AF14" s="89"/>
      <c r="AG14" s="29">
        <v>0.31999700620118482</v>
      </c>
      <c r="AH14" s="29">
        <v>0.39007456497427201</v>
      </c>
      <c r="AI14" s="43"/>
      <c r="AJ14" s="43"/>
      <c r="AK14" s="43"/>
      <c r="AL14" s="29">
        <v>0.140947604676704</v>
      </c>
      <c r="AM14" s="29">
        <v>0.14664188790564284</v>
      </c>
      <c r="AO14" s="30">
        <v>43</v>
      </c>
      <c r="AP14" s="31">
        <v>37.696537890000002</v>
      </c>
      <c r="AQ14" s="31">
        <v>0</v>
      </c>
      <c r="AR14" s="31">
        <v>0</v>
      </c>
      <c r="AS14" s="31">
        <v>3.0190792499999999</v>
      </c>
      <c r="AT14" s="32">
        <v>452.35845468000002</v>
      </c>
      <c r="AU14" s="32">
        <v>37.696537890000002</v>
      </c>
      <c r="AV14" s="32">
        <v>37.696537890000002</v>
      </c>
      <c r="AW14" s="32">
        <v>0</v>
      </c>
      <c r="AX14" s="32">
        <v>0</v>
      </c>
      <c r="AY14" s="32">
        <v>0</v>
      </c>
      <c r="AZ14" s="32">
        <v>960.96</v>
      </c>
      <c r="BA14" s="32">
        <v>43.68</v>
      </c>
      <c r="BB14" s="32">
        <v>43.68</v>
      </c>
      <c r="BC14" s="32">
        <v>43.68</v>
      </c>
      <c r="BD14" s="32">
        <v>43.68</v>
      </c>
      <c r="BE14" s="32">
        <v>0</v>
      </c>
      <c r="BF14" s="27">
        <v>133.72972143343779</v>
      </c>
      <c r="BG14" s="27">
        <v>133.72972143343779</v>
      </c>
      <c r="BH14" s="33"/>
      <c r="BI14" s="32">
        <v>3.0190792499999999</v>
      </c>
      <c r="BJ14" s="32">
        <v>3.0190792499999999</v>
      </c>
      <c r="BK14" s="32">
        <v>3.0190792499999999</v>
      </c>
      <c r="BL14" s="32">
        <v>3.0190792499999999</v>
      </c>
      <c r="BM14" s="27">
        <v>2.6043995948344136</v>
      </c>
      <c r="BN14" s="27"/>
    </row>
    <row r="15" spans="1:67" x14ac:dyDescent="0.4">
      <c r="A15" s="1">
        <v>80</v>
      </c>
      <c r="B15" s="2">
        <v>65.59</v>
      </c>
      <c r="C15" s="2">
        <v>43.68</v>
      </c>
      <c r="D15" s="2">
        <v>1928.34</v>
      </c>
      <c r="E15" s="2">
        <v>1861.56</v>
      </c>
      <c r="K15" s="22"/>
      <c r="L15" s="23"/>
      <c r="M15" s="23"/>
      <c r="N15" s="21"/>
      <c r="O15" s="21"/>
      <c r="R15" s="27">
        <v>1.1259075316601392</v>
      </c>
      <c r="S15" s="27">
        <v>1.0848451558727163</v>
      </c>
      <c r="T15" s="27">
        <v>29.745851482276624</v>
      </c>
      <c r="U15" s="35">
        <v>66.566490022390013</v>
      </c>
      <c r="V15" s="27">
        <v>29.745851482276624</v>
      </c>
      <c r="W15" s="35">
        <v>66.566490022390013</v>
      </c>
      <c r="X15" s="28"/>
      <c r="Y15" s="36"/>
      <c r="Z15" s="27"/>
      <c r="AA15" s="27"/>
      <c r="AB15" s="27">
        <v>0.28455549870554575</v>
      </c>
      <c r="AC15" s="28"/>
      <c r="AD15" s="27">
        <v>0.28455549870554575</v>
      </c>
      <c r="AE15" s="28"/>
      <c r="AF15" s="89"/>
      <c r="AG15" s="29">
        <v>1.2187185214551528</v>
      </c>
      <c r="AH15" s="29">
        <v>1.4314301443856805</v>
      </c>
      <c r="AI15" s="29">
        <v>91.381525940793864</v>
      </c>
      <c r="AJ15" s="29">
        <v>107.068022118833</v>
      </c>
      <c r="AK15" s="43"/>
      <c r="AL15" s="29">
        <v>0.55792114609203491</v>
      </c>
      <c r="AM15" s="29">
        <v>0.58046116039415308</v>
      </c>
      <c r="AO15" s="30">
        <v>80</v>
      </c>
      <c r="AP15" s="31">
        <v>39.179518290000004</v>
      </c>
      <c r="AQ15" s="31">
        <v>1.4829804</v>
      </c>
      <c r="AR15" s="31">
        <v>0</v>
      </c>
      <c r="AS15" s="31">
        <v>3.0190792499999999</v>
      </c>
      <c r="AT15" s="32">
        <v>487.94998428000008</v>
      </c>
      <c r="AU15" s="32">
        <v>39.179518290000004</v>
      </c>
      <c r="AV15" s="32">
        <v>40.662498690000007</v>
      </c>
      <c r="AW15" s="32">
        <v>1.4829804</v>
      </c>
      <c r="AX15" s="32">
        <v>1.4829804</v>
      </c>
      <c r="AY15" s="32">
        <v>0</v>
      </c>
      <c r="AZ15" s="32">
        <v>960.96</v>
      </c>
      <c r="BA15" s="32">
        <v>43.68</v>
      </c>
      <c r="BB15" s="32">
        <v>43.68</v>
      </c>
      <c r="BC15" s="32">
        <v>43.68</v>
      </c>
      <c r="BD15" s="32">
        <v>43.68</v>
      </c>
      <c r="BE15" s="32">
        <v>0</v>
      </c>
      <c r="BF15" s="27">
        <v>970.47532404959793</v>
      </c>
      <c r="BG15" s="27">
        <v>1516.5181767543256</v>
      </c>
      <c r="BH15" s="33"/>
      <c r="BI15" s="32">
        <v>3.0190792499999999</v>
      </c>
      <c r="BJ15" s="32">
        <v>3.0190792499999999</v>
      </c>
      <c r="BK15" s="32">
        <v>3.0190792499999999</v>
      </c>
      <c r="BL15" s="32">
        <v>3.0190792499999999</v>
      </c>
      <c r="BM15" s="27">
        <v>10.30914721938378</v>
      </c>
      <c r="BN15" s="27"/>
    </row>
    <row r="16" spans="1:67" s="10" customFormat="1" x14ac:dyDescent="0.4">
      <c r="A16" s="8" t="s">
        <v>60</v>
      </c>
      <c r="B16" s="9">
        <v>146.78</v>
      </c>
      <c r="C16" s="9">
        <v>43.68</v>
      </c>
      <c r="D16" s="9">
        <v>2011.01</v>
      </c>
      <c r="E16" s="9">
        <v>1861.56</v>
      </c>
      <c r="F16" s="10">
        <v>2026</v>
      </c>
      <c r="G16" s="10">
        <v>2030</v>
      </c>
      <c r="H16" s="8">
        <v>22</v>
      </c>
      <c r="I16" s="10">
        <v>36</v>
      </c>
      <c r="J16" s="10">
        <v>7</v>
      </c>
      <c r="K16" s="11">
        <v>135565.01800000001</v>
      </c>
      <c r="L16" s="12">
        <v>716.33640000000003</v>
      </c>
      <c r="M16" s="12">
        <v>408.49239999999998</v>
      </c>
      <c r="N16" s="13">
        <v>1.1705000000000001</v>
      </c>
      <c r="O16" s="13">
        <v>2.2599999999999998</v>
      </c>
      <c r="P16" s="17">
        <v>20.96857142857143</v>
      </c>
      <c r="R16" s="37"/>
      <c r="S16" s="37"/>
      <c r="T16" s="37"/>
      <c r="U16" s="37"/>
      <c r="V16" s="37"/>
      <c r="W16" s="37"/>
      <c r="X16" s="37"/>
      <c r="Y16" s="14">
        <v>3.0190792499999999</v>
      </c>
      <c r="Z16" s="13">
        <v>0.57889999999999997</v>
      </c>
      <c r="AA16" s="13">
        <v>0.63678999999999997</v>
      </c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8"/>
      <c r="AO16" s="38"/>
      <c r="AP16" s="47"/>
      <c r="AQ16" s="47"/>
      <c r="AR16" s="47"/>
      <c r="AS16" s="47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16">
        <v>1625.7267472952717</v>
      </c>
      <c r="BG16" s="20">
        <v>2171.7695999999996</v>
      </c>
      <c r="BH16" s="20">
        <v>2171.7695999999996</v>
      </c>
      <c r="BI16" s="48"/>
      <c r="BJ16" s="48"/>
      <c r="BK16" s="48"/>
      <c r="BL16" s="48"/>
      <c r="BM16" s="20">
        <v>23.070233707290001</v>
      </c>
      <c r="BN16" s="13"/>
      <c r="BO16" s="20">
        <v>23.070233707290001</v>
      </c>
    </row>
    <row r="17" spans="1:67" x14ac:dyDescent="0.4">
      <c r="A17" s="1">
        <v>84</v>
      </c>
      <c r="B17" s="2">
        <v>83.81</v>
      </c>
      <c r="C17" s="2">
        <v>58.5</v>
      </c>
      <c r="D17" s="2">
        <v>1861.56</v>
      </c>
      <c r="E17" s="2">
        <v>1776.22</v>
      </c>
      <c r="K17" s="22"/>
      <c r="L17" s="23"/>
      <c r="M17" s="23"/>
      <c r="N17" s="21"/>
      <c r="O17" s="21"/>
      <c r="R17" s="27">
        <v>1.3828547023523379</v>
      </c>
      <c r="S17" s="27">
        <v>1.2756311076491806</v>
      </c>
      <c r="T17" s="27">
        <v>16.451719237385795</v>
      </c>
      <c r="U17" s="28"/>
      <c r="V17" s="27">
        <v>16.451719237385795</v>
      </c>
      <c r="W17" s="28"/>
      <c r="X17" s="28"/>
      <c r="Y17" s="36"/>
      <c r="Z17" s="27"/>
      <c r="AA17" s="27"/>
      <c r="AB17" s="27">
        <v>0.36475841654998264</v>
      </c>
      <c r="AC17" s="28"/>
      <c r="AD17" s="27">
        <v>0.36475841654998264</v>
      </c>
      <c r="AE17" s="28"/>
      <c r="AF17" s="89"/>
      <c r="AG17" s="29">
        <v>1.4968464024333981</v>
      </c>
      <c r="AH17" s="29">
        <v>1.6831681560454623</v>
      </c>
      <c r="AI17" s="29">
        <v>22.584684993247446</v>
      </c>
      <c r="AJ17" s="29">
        <v>26.461558039319456</v>
      </c>
      <c r="AK17" s="43"/>
      <c r="AL17" s="29">
        <v>0.71517308480785302</v>
      </c>
      <c r="AM17" s="29">
        <v>0.74406607743409026</v>
      </c>
      <c r="AO17" s="30">
        <v>84</v>
      </c>
      <c r="AP17" s="31">
        <v>51.174748350000009</v>
      </c>
      <c r="AQ17" s="31">
        <v>4.3015103999999997</v>
      </c>
      <c r="AR17" s="31">
        <v>0</v>
      </c>
      <c r="AS17" s="31">
        <v>3.0190792499999999</v>
      </c>
      <c r="AT17" s="32">
        <v>665.71510500000011</v>
      </c>
      <c r="AU17" s="32">
        <v>51.174748350000009</v>
      </c>
      <c r="AV17" s="32">
        <v>55.476258750000007</v>
      </c>
      <c r="AW17" s="32">
        <v>4.3015103999999997</v>
      </c>
      <c r="AX17" s="32">
        <v>4.3015103999999997</v>
      </c>
      <c r="AY17" s="32">
        <v>0</v>
      </c>
      <c r="AZ17" s="32">
        <v>1363.56</v>
      </c>
      <c r="BA17" s="32">
        <v>61.98</v>
      </c>
      <c r="BB17" s="32">
        <v>61.98</v>
      </c>
      <c r="BC17" s="32">
        <v>61.98</v>
      </c>
      <c r="BD17" s="32">
        <v>61.98</v>
      </c>
      <c r="BE17" s="32">
        <v>0</v>
      </c>
      <c r="BF17" s="27">
        <v>1556.8793107448912</v>
      </c>
      <c r="BG17" s="36"/>
      <c r="BH17" s="33"/>
      <c r="BI17" s="32">
        <v>3.0190792499999999</v>
      </c>
      <c r="BJ17" s="32">
        <v>3.0190792499999999</v>
      </c>
      <c r="BK17" s="32">
        <v>4.44742353</v>
      </c>
      <c r="BL17" s="32">
        <v>4.44742353</v>
      </c>
      <c r="BM17" s="27">
        <v>13.214814800026909</v>
      </c>
      <c r="BN17" s="27"/>
    </row>
    <row r="18" spans="1:67" x14ac:dyDescent="0.4">
      <c r="A18" s="1">
        <v>76</v>
      </c>
      <c r="B18" s="2">
        <v>52.72</v>
      </c>
      <c r="C18" s="2">
        <v>61.98</v>
      </c>
      <c r="D18" s="2">
        <v>1776.22</v>
      </c>
      <c r="E18" s="2">
        <v>1722.54</v>
      </c>
      <c r="K18" s="22"/>
      <c r="L18" s="23"/>
      <c r="M18" s="23"/>
      <c r="N18" s="21"/>
      <c r="O18" s="21"/>
      <c r="R18" s="27">
        <v>0.85689136495191331</v>
      </c>
      <c r="S18" s="27">
        <v>0.77370859339905074</v>
      </c>
      <c r="T18" s="27">
        <v>7.9702106613676866</v>
      </c>
      <c r="U18" s="28"/>
      <c r="V18" s="27">
        <v>7.9702106613676866</v>
      </c>
      <c r="W18" s="28"/>
      <c r="X18" s="28"/>
      <c r="Y18" s="36"/>
      <c r="Z18" s="27"/>
      <c r="AA18" s="27"/>
      <c r="AB18" s="27">
        <v>0.1557581952684392</v>
      </c>
      <c r="AC18" s="28"/>
      <c r="AD18" s="27">
        <v>0.1557581952684392</v>
      </c>
      <c r="AE18" s="28"/>
      <c r="AF18" s="89"/>
      <c r="AG18" s="29">
        <v>0.92752677105024783</v>
      </c>
      <c r="AH18" s="29">
        <v>1.0208920577892941</v>
      </c>
      <c r="AI18" s="29">
        <v>10.941391262486354</v>
      </c>
      <c r="AJ18" s="29">
        <v>12.819583713908356</v>
      </c>
      <c r="AK18" s="43"/>
      <c r="AL18" s="29">
        <v>0.30539136025383351</v>
      </c>
      <c r="AM18" s="29">
        <v>0.31772917120808836</v>
      </c>
      <c r="AO18" s="30">
        <v>76</v>
      </c>
      <c r="AP18" s="31">
        <v>51.950060910000012</v>
      </c>
      <c r="AQ18" s="31">
        <v>5.5852424099999993</v>
      </c>
      <c r="AR18" s="31">
        <v>0</v>
      </c>
      <c r="AS18" s="31">
        <v>4.44742353</v>
      </c>
      <c r="AT18" s="32">
        <v>690.42363984000008</v>
      </c>
      <c r="AU18" s="32">
        <v>51.950060910000012</v>
      </c>
      <c r="AV18" s="32">
        <v>57.535303320000011</v>
      </c>
      <c r="AW18" s="32">
        <v>5.5852424099999993</v>
      </c>
      <c r="AX18" s="32">
        <v>5.5852424099999993</v>
      </c>
      <c r="AY18" s="32">
        <v>0</v>
      </c>
      <c r="AZ18" s="32">
        <v>1363.56</v>
      </c>
      <c r="BA18" s="32">
        <v>61.98</v>
      </c>
      <c r="BB18" s="32">
        <v>61.98</v>
      </c>
      <c r="BC18" s="32">
        <v>61.98</v>
      </c>
      <c r="BD18" s="32">
        <v>61.98</v>
      </c>
      <c r="BE18" s="32">
        <v>0</v>
      </c>
      <c r="BF18" s="27">
        <v>979.34228925510888</v>
      </c>
      <c r="BG18" s="27"/>
      <c r="BH18" s="33"/>
      <c r="BI18" s="32">
        <v>4.44742353</v>
      </c>
      <c r="BJ18" s="32">
        <v>4.44742353</v>
      </c>
      <c r="BK18" s="32">
        <v>4.44742353</v>
      </c>
      <c r="BL18" s="32">
        <v>4.44742353</v>
      </c>
      <c r="BM18" s="27">
        <v>8.3126719515262941</v>
      </c>
      <c r="BN18" s="27"/>
    </row>
    <row r="19" spans="1:67" s="10" customFormat="1" x14ac:dyDescent="0.4">
      <c r="A19" s="8" t="s">
        <v>61</v>
      </c>
      <c r="B19" s="9">
        <v>136.53</v>
      </c>
      <c r="C19" s="9">
        <v>61.98</v>
      </c>
      <c r="D19" s="9">
        <v>1861.56</v>
      </c>
      <c r="E19" s="9">
        <v>1722.54</v>
      </c>
      <c r="F19" s="10">
        <v>2026</v>
      </c>
      <c r="G19" s="10">
        <v>2030</v>
      </c>
      <c r="H19" s="8">
        <v>22</v>
      </c>
      <c r="I19" s="10">
        <v>42</v>
      </c>
      <c r="J19" s="10">
        <v>6</v>
      </c>
      <c r="K19" s="11">
        <v>146479.1593</v>
      </c>
      <c r="L19" s="12">
        <v>839.94960000000003</v>
      </c>
      <c r="M19" s="12">
        <v>457.44369999999998</v>
      </c>
      <c r="N19" s="13">
        <v>0.95150000000000001</v>
      </c>
      <c r="O19" s="13">
        <v>1.86</v>
      </c>
      <c r="P19" s="17">
        <v>22.754999999999999</v>
      </c>
      <c r="R19" s="37"/>
      <c r="S19" s="37"/>
      <c r="T19" s="37"/>
      <c r="U19" s="37"/>
      <c r="V19" s="37"/>
      <c r="W19" s="37"/>
      <c r="X19" s="37"/>
      <c r="Y19" s="14">
        <v>4.44742353</v>
      </c>
      <c r="Z19" s="13">
        <v>0.36670000000000003</v>
      </c>
      <c r="AA19" s="13">
        <v>0.40337000000000006</v>
      </c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8"/>
      <c r="AO19" s="38"/>
      <c r="AP19" s="47"/>
      <c r="AQ19" s="47"/>
      <c r="AR19" s="47"/>
      <c r="AS19" s="47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20">
        <v>2536.2215999999999</v>
      </c>
      <c r="BG19" s="16"/>
      <c r="BH19" s="20">
        <v>2536.2215999999999</v>
      </c>
      <c r="BI19" s="48"/>
      <c r="BJ19" s="48"/>
      <c r="BK19" s="48"/>
      <c r="BL19" s="48"/>
      <c r="BM19" s="20">
        <v>21.527486751553205</v>
      </c>
      <c r="BN19" s="13"/>
      <c r="BO19" s="20">
        <v>21.527486751553205</v>
      </c>
    </row>
    <row r="20" spans="1:67" x14ac:dyDescent="0.4">
      <c r="A20" s="1">
        <v>39</v>
      </c>
      <c r="B20" s="2">
        <v>15.05</v>
      </c>
      <c r="C20" s="2">
        <v>65.069999999999993</v>
      </c>
      <c r="D20" s="2">
        <v>1722.54</v>
      </c>
      <c r="E20" s="2">
        <v>1707.22</v>
      </c>
      <c r="K20" s="22"/>
      <c r="L20" s="23"/>
      <c r="M20" s="23"/>
      <c r="N20" s="21"/>
      <c r="O20" s="21"/>
      <c r="R20" s="27">
        <v>0.26962582468816743</v>
      </c>
      <c r="S20" s="27">
        <v>0.24345188444657498</v>
      </c>
      <c r="T20" s="27">
        <v>2.5078728884498469</v>
      </c>
      <c r="U20" s="28"/>
      <c r="V20" s="27">
        <v>1.614446697137629</v>
      </c>
      <c r="W20" s="28"/>
      <c r="X20" s="27">
        <v>4.5317980835687779</v>
      </c>
      <c r="Y20" s="36"/>
      <c r="Z20" s="27"/>
      <c r="AA20" s="27"/>
      <c r="AB20" s="27">
        <v>2.6019624964878446E-2</v>
      </c>
      <c r="AC20" s="28"/>
      <c r="AD20" s="27">
        <v>4.4102585697063275E-2</v>
      </c>
      <c r="AE20" s="28"/>
      <c r="AF20" s="89"/>
      <c r="AG20" s="29">
        <v>0.29185166380899441</v>
      </c>
      <c r="AH20" s="29">
        <v>0.32122959135489204</v>
      </c>
      <c r="AI20" s="29">
        <v>3.4427720514482529</v>
      </c>
      <c r="AJ20" s="29">
        <v>2.5967362049684097</v>
      </c>
      <c r="AK20" s="29">
        <v>7.5835930036388453</v>
      </c>
      <c r="AL20" s="29">
        <v>5.1016055030838822E-2</v>
      </c>
      <c r="AM20" s="29">
        <v>8.9964306388576595E-2</v>
      </c>
      <c r="AO20" s="30">
        <v>39</v>
      </c>
      <c r="AP20" s="31">
        <v>51.950060910000012</v>
      </c>
      <c r="AQ20" s="31">
        <v>5.5852424099999993</v>
      </c>
      <c r="AR20" s="31">
        <v>3.09084336</v>
      </c>
      <c r="AS20" s="31">
        <v>4.44742353</v>
      </c>
      <c r="AT20" s="32">
        <v>721.33207344000004</v>
      </c>
      <c r="AU20" s="32">
        <v>51.950060910000012</v>
      </c>
      <c r="AV20" s="32">
        <v>57.535303320000011</v>
      </c>
      <c r="AW20" s="32">
        <v>5.5852424099999993</v>
      </c>
      <c r="AX20" s="32">
        <v>8.6760857700000003</v>
      </c>
      <c r="AY20" s="32">
        <v>3.09084336</v>
      </c>
      <c r="AZ20" s="32">
        <v>2452.5</v>
      </c>
      <c r="BA20" s="32">
        <v>81.75</v>
      </c>
      <c r="BB20" s="32">
        <v>81.75</v>
      </c>
      <c r="BC20" s="32">
        <v>81.75</v>
      </c>
      <c r="BD20" s="32">
        <v>81.75</v>
      </c>
      <c r="BE20" s="32">
        <v>81.75</v>
      </c>
      <c r="BF20" s="27">
        <v>420.21234046377845</v>
      </c>
      <c r="BG20" s="27"/>
      <c r="BH20" s="33"/>
      <c r="BI20" s="32">
        <v>7.5382668900000001</v>
      </c>
      <c r="BJ20" s="32">
        <v>4.44742353</v>
      </c>
      <c r="BK20" s="32">
        <v>10.5738237</v>
      </c>
      <c r="BL20" s="32">
        <v>10.5738237</v>
      </c>
      <c r="BM20" s="27">
        <v>2.3537145283555279</v>
      </c>
      <c r="BN20" s="4"/>
    </row>
    <row r="21" spans="1:67" x14ac:dyDescent="0.4">
      <c r="A21" s="1">
        <v>62</v>
      </c>
      <c r="B21" s="2">
        <v>30.01</v>
      </c>
      <c r="C21" s="2">
        <v>69.16</v>
      </c>
      <c r="D21" s="2">
        <v>1707.22</v>
      </c>
      <c r="E21" s="2">
        <v>1676.66</v>
      </c>
      <c r="K21" s="22"/>
      <c r="L21" s="23"/>
      <c r="M21" s="23"/>
      <c r="N21" s="21"/>
      <c r="O21" s="21"/>
      <c r="R21" s="27">
        <v>0.51373742474405537</v>
      </c>
      <c r="S21" s="27">
        <v>0.45322362401982325</v>
      </c>
      <c r="T21" s="27">
        <v>3.8476832499445832</v>
      </c>
      <c r="U21" s="28"/>
      <c r="V21" s="27">
        <v>2.6986254454908059</v>
      </c>
      <c r="W21" s="28"/>
      <c r="X21" s="27">
        <v>9.0364957134816652</v>
      </c>
      <c r="Y21" s="36"/>
      <c r="Z21" s="27"/>
      <c r="AA21" s="27"/>
      <c r="AB21" s="27">
        <v>5.1883650843588196E-2</v>
      </c>
      <c r="AC21" s="28"/>
      <c r="AD21" s="27">
        <v>8.7941435001253745E-2</v>
      </c>
      <c r="AE21" s="28"/>
      <c r="AF21" s="89"/>
      <c r="AG21" s="29">
        <v>0.55608591033854526</v>
      </c>
      <c r="AH21" s="29">
        <v>0.59801894681254864</v>
      </c>
      <c r="AI21" s="29">
        <v>5.282044563240512</v>
      </c>
      <c r="AJ21" s="29">
        <v>4.3405696889090857</v>
      </c>
      <c r="AK21" s="29">
        <v>15.121835617222711</v>
      </c>
      <c r="AL21" s="29">
        <v>0.10172703066282214</v>
      </c>
      <c r="AM21" s="29">
        <v>0.17939062024725472</v>
      </c>
      <c r="AO21" s="30">
        <v>62</v>
      </c>
      <c r="AP21" s="31">
        <v>54.367058790000009</v>
      </c>
      <c r="AQ21" s="31">
        <v>7.2590156099999996</v>
      </c>
      <c r="AR21" s="31">
        <v>3.09084336</v>
      </c>
      <c r="AS21" s="31">
        <v>4.44742353</v>
      </c>
      <c r="AT21" s="32">
        <v>770.4213264</v>
      </c>
      <c r="AU21" s="32">
        <v>54.367058790000009</v>
      </c>
      <c r="AV21" s="32">
        <v>61.626074400000007</v>
      </c>
      <c r="AW21" s="32">
        <v>7.2590156099999996</v>
      </c>
      <c r="AX21" s="32">
        <v>10.34985897</v>
      </c>
      <c r="AY21" s="32">
        <v>3.09084336</v>
      </c>
      <c r="AZ21" s="32">
        <v>2452.5</v>
      </c>
      <c r="BA21" s="32">
        <v>81.75</v>
      </c>
      <c r="BB21" s="32">
        <v>81.75</v>
      </c>
      <c r="BC21" s="32">
        <v>81.75</v>
      </c>
      <c r="BD21" s="32">
        <v>81.75</v>
      </c>
      <c r="BE21" s="32">
        <v>81.75</v>
      </c>
      <c r="BF21" s="27">
        <v>837.9117832104979</v>
      </c>
      <c r="BG21" s="27"/>
      <c r="BH21" s="33"/>
      <c r="BI21" s="32">
        <v>7.5382668900000001</v>
      </c>
      <c r="BJ21" s="32">
        <v>4.44742353</v>
      </c>
      <c r="BK21" s="32">
        <v>10.5738237</v>
      </c>
      <c r="BL21" s="32">
        <v>10.5738237</v>
      </c>
      <c r="BM21" s="27">
        <v>4.6933536874384973</v>
      </c>
      <c r="BN21" s="4"/>
    </row>
    <row r="22" spans="1:67" x14ac:dyDescent="0.4">
      <c r="A22" s="1">
        <v>64</v>
      </c>
      <c r="B22" s="2">
        <v>31.01</v>
      </c>
      <c r="C22" s="2">
        <v>75</v>
      </c>
      <c r="D22" s="2">
        <v>1676.66</v>
      </c>
      <c r="E22" s="2">
        <v>1645.09</v>
      </c>
      <c r="K22" s="22"/>
      <c r="L22" s="23"/>
      <c r="M22" s="23"/>
      <c r="N22" s="21"/>
      <c r="O22" s="21"/>
      <c r="R22" s="27">
        <v>0.49944282184994626</v>
      </c>
      <c r="S22" s="27">
        <v>0.4278377019611429</v>
      </c>
      <c r="T22" s="27">
        <v>2.9841507072831792</v>
      </c>
      <c r="U22" s="28"/>
      <c r="V22" s="27">
        <v>2.2614330448234581</v>
      </c>
      <c r="W22" s="28"/>
      <c r="X22" s="27">
        <v>9.3376118652138089</v>
      </c>
      <c r="Y22" s="36"/>
      <c r="Z22" s="27"/>
      <c r="AA22" s="27"/>
      <c r="AB22" s="27">
        <v>5.3612529578796066E-2</v>
      </c>
      <c r="AC22" s="28"/>
      <c r="AD22" s="27">
        <v>9.0871839366507126E-2</v>
      </c>
      <c r="AE22" s="28"/>
      <c r="AF22" s="89"/>
      <c r="AG22" s="29">
        <v>0.5406129724515325</v>
      </c>
      <c r="AH22" s="29">
        <v>0.56452276177535055</v>
      </c>
      <c r="AI22" s="29">
        <v>4.0965994327943882</v>
      </c>
      <c r="AJ22" s="29">
        <v>3.6373731464882262</v>
      </c>
      <c r="AK22" s="29">
        <v>15.625728840055856</v>
      </c>
      <c r="AL22" s="29">
        <v>0.10511680176121675</v>
      </c>
      <c r="AM22" s="29">
        <v>0.18536831502390433</v>
      </c>
      <c r="AO22" s="30">
        <v>64</v>
      </c>
      <c r="AP22" s="31">
        <v>57.786586110000016</v>
      </c>
      <c r="AQ22" s="31">
        <v>9.6714604800000004</v>
      </c>
      <c r="AR22" s="31">
        <v>3.09084336</v>
      </c>
      <c r="AS22" s="31">
        <v>4.44742353</v>
      </c>
      <c r="AT22" s="32">
        <v>840.40499268000008</v>
      </c>
      <c r="AU22" s="32">
        <v>57.786586110000016</v>
      </c>
      <c r="AV22" s="32">
        <v>67.458046590000009</v>
      </c>
      <c r="AW22" s="32">
        <v>9.6714604800000004</v>
      </c>
      <c r="AX22" s="32">
        <v>12.762303840000001</v>
      </c>
      <c r="AY22" s="32">
        <v>3.09084336</v>
      </c>
      <c r="AZ22" s="32">
        <v>2452.5</v>
      </c>
      <c r="BA22" s="32">
        <v>81.75</v>
      </c>
      <c r="BB22" s="32">
        <v>81.75</v>
      </c>
      <c r="BC22" s="32">
        <v>81.75</v>
      </c>
      <c r="BD22" s="32">
        <v>81.75</v>
      </c>
      <c r="BE22" s="32">
        <v>81.75</v>
      </c>
      <c r="BF22" s="27">
        <v>865.83286895559945</v>
      </c>
      <c r="BG22" s="27"/>
      <c r="BH22" s="33"/>
      <c r="BI22" s="32">
        <v>7.5382668900000001</v>
      </c>
      <c r="BJ22" s="32">
        <v>4.44742353</v>
      </c>
      <c r="BK22" s="32">
        <v>10.5738237</v>
      </c>
      <c r="BL22" s="32">
        <v>10.5738237</v>
      </c>
      <c r="BM22" s="27">
        <v>4.8497466793558086</v>
      </c>
      <c r="BN22" s="4"/>
    </row>
    <row r="23" spans="1:67" x14ac:dyDescent="0.4">
      <c r="A23" s="1">
        <v>52</v>
      </c>
      <c r="B23" s="2">
        <v>21.89</v>
      </c>
      <c r="C23" s="2">
        <v>78.03</v>
      </c>
      <c r="D23" s="2">
        <v>1645.09</v>
      </c>
      <c r="E23" s="2">
        <v>1622.8</v>
      </c>
      <c r="K23" s="22"/>
      <c r="L23" s="23"/>
      <c r="M23" s="23"/>
      <c r="N23" s="21"/>
      <c r="O23" s="21"/>
      <c r="R23" s="27">
        <v>0.3525573482842736</v>
      </c>
      <c r="S23" s="27">
        <v>0.30201119948176131</v>
      </c>
      <c r="T23" s="27">
        <v>2.1065159297784195</v>
      </c>
      <c r="U23" s="28"/>
      <c r="V23" s="27">
        <v>1.4562954296095425</v>
      </c>
      <c r="W23" s="28"/>
      <c r="X23" s="27">
        <v>4.7179526332055897</v>
      </c>
      <c r="Y23" s="36"/>
      <c r="Z23" s="27"/>
      <c r="AA23" s="27"/>
      <c r="AB23" s="27">
        <v>2.6980484151237345E-2</v>
      </c>
      <c r="AC23" s="28"/>
      <c r="AD23" s="27">
        <v>4.5604901121403162E-2</v>
      </c>
      <c r="AE23" s="28"/>
      <c r="AF23" s="89"/>
      <c r="AG23" s="29">
        <v>0.38161941202721855</v>
      </c>
      <c r="AH23" s="29">
        <v>0.39849736392332874</v>
      </c>
      <c r="AI23" s="29">
        <v>2.8917949559454739</v>
      </c>
      <c r="AJ23" s="29">
        <v>2.3423598152245138</v>
      </c>
      <c r="AK23" s="29">
        <v>7.8951073990705014</v>
      </c>
      <c r="AL23" s="29">
        <v>5.2899988607680887E-2</v>
      </c>
      <c r="AM23" s="29">
        <v>9.3028860608956418E-2</v>
      </c>
      <c r="AO23" s="30">
        <v>52</v>
      </c>
      <c r="AP23" s="31">
        <v>57.786586110000016</v>
      </c>
      <c r="AQ23" s="31">
        <v>9.6714604800000004</v>
      </c>
      <c r="AR23" s="31">
        <v>4.3182047700000004</v>
      </c>
      <c r="AS23" s="31">
        <v>6.2556189299999998</v>
      </c>
      <c r="AT23" s="32">
        <v>852.67860678000011</v>
      </c>
      <c r="AU23" s="32">
        <v>57.786586110000016</v>
      </c>
      <c r="AV23" s="32">
        <v>67.458046590000009</v>
      </c>
      <c r="AW23" s="32">
        <v>9.6714604800000004</v>
      </c>
      <c r="AX23" s="32">
        <v>13.989665250000002</v>
      </c>
      <c r="AY23" s="32">
        <v>4.3182047700000004</v>
      </c>
      <c r="AZ23" s="32">
        <v>2452.5</v>
      </c>
      <c r="BA23" s="32">
        <v>81.75</v>
      </c>
      <c r="BB23" s="32">
        <v>81.75</v>
      </c>
      <c r="BC23" s="32">
        <v>81.75</v>
      </c>
      <c r="BD23" s="32">
        <v>81.75</v>
      </c>
      <c r="BE23" s="32">
        <v>81.75</v>
      </c>
      <c r="BF23" s="27">
        <v>611.19256696027321</v>
      </c>
      <c r="BG23" s="27"/>
      <c r="BH23" s="33"/>
      <c r="BI23" s="32">
        <v>10.5738237</v>
      </c>
      <c r="BJ23" s="32">
        <v>6.2556189299999998</v>
      </c>
      <c r="BK23" s="32">
        <v>10.5738237</v>
      </c>
      <c r="BL23" s="32">
        <v>10.5738237</v>
      </c>
      <c r="BM23" s="27">
        <v>3.4234425930699341</v>
      </c>
      <c r="BN23" s="4"/>
    </row>
    <row r="24" spans="1:67" x14ac:dyDescent="0.4">
      <c r="A24" s="1">
        <v>82</v>
      </c>
      <c r="B24" s="2">
        <v>68.930000000000007</v>
      </c>
      <c r="C24" s="2">
        <v>81.75</v>
      </c>
      <c r="D24" s="2">
        <v>1622.8</v>
      </c>
      <c r="E24" s="2">
        <v>1552.62</v>
      </c>
      <c r="K24" s="22"/>
      <c r="L24" s="23"/>
      <c r="M24" s="23"/>
      <c r="N24" s="21"/>
      <c r="O24" s="21"/>
      <c r="R24" s="27">
        <v>1.0633550814408885</v>
      </c>
      <c r="S24" s="27">
        <v>0.90126931003625155</v>
      </c>
      <c r="T24" s="27">
        <v>5.9127293671031866</v>
      </c>
      <c r="U24" s="28"/>
      <c r="V24" s="27">
        <v>4.2294511005747761</v>
      </c>
      <c r="W24" s="28"/>
      <c r="X24" s="27">
        <v>14.856485838595765</v>
      </c>
      <c r="Y24" s="36"/>
      <c r="Z24" s="27"/>
      <c r="AA24" s="27"/>
      <c r="AB24" s="27">
        <v>8.4959560189346278E-2</v>
      </c>
      <c r="AC24" s="28"/>
      <c r="AD24" s="27">
        <v>0.14360647941061305</v>
      </c>
      <c r="AE24" s="28"/>
      <c r="AF24" s="89"/>
      <c r="AG24" s="29">
        <v>1.1510097376510369</v>
      </c>
      <c r="AH24" s="29">
        <v>1.1892057143931614</v>
      </c>
      <c r="AI24" s="29">
        <v>8.1169103532287163</v>
      </c>
      <c r="AJ24" s="29">
        <v>6.8028066949984565</v>
      </c>
      <c r="AK24" s="29">
        <v>24.86111251795019</v>
      </c>
      <c r="AL24" s="29">
        <v>0.16657817335438296</v>
      </c>
      <c r="AM24" s="29">
        <v>0.29294103982527936</v>
      </c>
      <c r="AO24" s="30">
        <v>82</v>
      </c>
      <c r="AP24" s="31">
        <v>60.331068270000017</v>
      </c>
      <c r="AQ24" s="31">
        <v>10.85003964</v>
      </c>
      <c r="AR24" s="31">
        <v>4.3182047700000004</v>
      </c>
      <c r="AS24" s="31">
        <v>6.2556189299999998</v>
      </c>
      <c r="AT24" s="32">
        <v>897.35534262000021</v>
      </c>
      <c r="AU24" s="32">
        <v>60.331068270000017</v>
      </c>
      <c r="AV24" s="32">
        <v>71.181107910000023</v>
      </c>
      <c r="AW24" s="32">
        <v>10.85003964</v>
      </c>
      <c r="AX24" s="32">
        <v>15.16824441</v>
      </c>
      <c r="AY24" s="32">
        <v>4.3182047700000004</v>
      </c>
      <c r="AZ24" s="32">
        <v>2452.5</v>
      </c>
      <c r="BA24" s="32">
        <v>81.75</v>
      </c>
      <c r="BB24" s="32">
        <v>81.75</v>
      </c>
      <c r="BC24" s="32">
        <v>81.75</v>
      </c>
      <c r="BD24" s="32">
        <v>81.75</v>
      </c>
      <c r="BE24" s="32">
        <v>81.75</v>
      </c>
      <c r="BF24" s="27">
        <v>1924.6004404098505</v>
      </c>
      <c r="BG24" s="27"/>
      <c r="BH24" s="33"/>
      <c r="BI24" s="32">
        <v>10.5738237</v>
      </c>
      <c r="BJ24" s="32">
        <v>6.2556189299999998</v>
      </c>
      <c r="BK24" s="32">
        <v>10.5738237</v>
      </c>
      <c r="BL24" s="32">
        <v>10.5738237</v>
      </c>
      <c r="BM24" s="27">
        <v>10.780168932860235</v>
      </c>
      <c r="BN24" s="4"/>
    </row>
    <row r="25" spans="1:67" s="10" customFormat="1" x14ac:dyDescent="0.4">
      <c r="A25" s="8" t="s">
        <v>62</v>
      </c>
      <c r="B25" s="9">
        <v>166.89000000000001</v>
      </c>
      <c r="C25" s="9">
        <v>81.75</v>
      </c>
      <c r="D25" s="9">
        <v>1722.54</v>
      </c>
      <c r="E25" s="9">
        <v>1552.62</v>
      </c>
      <c r="F25" s="10">
        <v>2026</v>
      </c>
      <c r="G25" s="10">
        <v>2030</v>
      </c>
      <c r="H25" s="10">
        <v>30</v>
      </c>
      <c r="I25" s="10">
        <v>48</v>
      </c>
      <c r="J25" s="10">
        <v>5</v>
      </c>
      <c r="K25" s="11">
        <v>157642.39050000001</v>
      </c>
      <c r="L25" s="12">
        <v>1262.8290999999999</v>
      </c>
      <c r="M25" s="12">
        <v>837.72699999999998</v>
      </c>
      <c r="N25" s="13">
        <v>0.85650000000000004</v>
      </c>
      <c r="O25" s="13">
        <v>1.9</v>
      </c>
      <c r="P25" s="17">
        <v>33.378</v>
      </c>
      <c r="R25" s="37"/>
      <c r="S25" s="37"/>
      <c r="T25" s="37"/>
      <c r="U25" s="49"/>
      <c r="V25" s="37"/>
      <c r="W25" s="49"/>
      <c r="X25" s="37"/>
      <c r="Y25" s="14">
        <v>10.5738237</v>
      </c>
      <c r="Z25" s="13">
        <v>0.187</v>
      </c>
      <c r="AA25" s="13">
        <v>0.20570000000000002</v>
      </c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8"/>
      <c r="AO25" s="38"/>
      <c r="AP25" s="47"/>
      <c r="AQ25" s="47"/>
      <c r="AR25" s="47"/>
      <c r="AS25" s="47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20">
        <v>4659.7499999999991</v>
      </c>
      <c r="BG25" s="16"/>
      <c r="BH25" s="20">
        <v>4659.75</v>
      </c>
      <c r="BI25" s="48"/>
      <c r="BJ25" s="48"/>
      <c r="BK25" s="48"/>
      <c r="BL25" s="48"/>
      <c r="BM25" s="20">
        <v>26.100426421080002</v>
      </c>
      <c r="BN25" s="13"/>
      <c r="BO25" s="20">
        <v>26.100426421080002</v>
      </c>
    </row>
    <row r="26" spans="1:67" x14ac:dyDescent="0.4">
      <c r="A26" s="1">
        <v>21</v>
      </c>
      <c r="B26" s="2">
        <v>8.56</v>
      </c>
      <c r="C26" s="2">
        <v>92.8</v>
      </c>
      <c r="D26" s="1">
        <v>1552.62</v>
      </c>
      <c r="E26" s="1">
        <v>1543.9</v>
      </c>
      <c r="K26" s="22"/>
      <c r="L26" s="23"/>
      <c r="M26" s="23"/>
      <c r="N26" s="21"/>
      <c r="O26" s="21"/>
      <c r="R26" s="27">
        <v>0.17361713930781397</v>
      </c>
      <c r="S26" s="27">
        <v>0.14707256334798563</v>
      </c>
      <c r="T26" s="27">
        <v>0.96194106689770709</v>
      </c>
      <c r="U26" s="28"/>
      <c r="V26" s="27">
        <v>0.71205218950887672</v>
      </c>
      <c r="W26" s="28"/>
      <c r="X26" s="27">
        <v>2.741027331909704</v>
      </c>
      <c r="Y26" s="36"/>
      <c r="Z26" s="27"/>
      <c r="AA26" s="27"/>
      <c r="AB26" s="27">
        <v>9.0962492494495988E-3</v>
      </c>
      <c r="AC26" s="28"/>
      <c r="AD26" s="27">
        <v>1.4006271372634804E-2</v>
      </c>
      <c r="AE26" s="28"/>
      <c r="AF26" s="89"/>
      <c r="AG26" s="29">
        <v>0.18792877511397799</v>
      </c>
      <c r="AH26" s="29">
        <v>0.19405912396688599</v>
      </c>
      <c r="AI26" s="29">
        <v>1.3205389457767844</v>
      </c>
      <c r="AJ26" s="29">
        <v>1.1452912651764693</v>
      </c>
      <c r="AK26" s="29">
        <v>4.5868847891571791</v>
      </c>
      <c r="AL26" s="29">
        <v>1.7834797884694067E-2</v>
      </c>
      <c r="AM26" s="29">
        <v>2.8571215705685313E-2</v>
      </c>
      <c r="AO26" s="30">
        <v>21</v>
      </c>
      <c r="AP26" s="31">
        <v>68.174820450000013</v>
      </c>
      <c r="AQ26" s="31">
        <v>12.304617930000001</v>
      </c>
      <c r="AR26" s="31">
        <v>4.3182047700000004</v>
      </c>
      <c r="AS26" s="31">
        <v>7.9998553799999996</v>
      </c>
      <c r="AT26" s="32">
        <v>1008.9353082600002</v>
      </c>
      <c r="AU26" s="32">
        <v>68.174820450000013</v>
      </c>
      <c r="AV26" s="32">
        <v>80.479438380000019</v>
      </c>
      <c r="AW26" s="32">
        <v>12.304617930000001</v>
      </c>
      <c r="AX26" s="32">
        <v>16.6228227</v>
      </c>
      <c r="AY26" s="32">
        <v>4.3182047700000004</v>
      </c>
      <c r="AZ26" s="32">
        <v>3615</v>
      </c>
      <c r="BA26" s="32">
        <v>120.5</v>
      </c>
      <c r="BB26" s="32">
        <v>120.5</v>
      </c>
      <c r="BC26" s="32">
        <v>120.5</v>
      </c>
      <c r="BD26" s="32">
        <v>120.5</v>
      </c>
      <c r="BE26" s="32">
        <v>120.5</v>
      </c>
      <c r="BF26" s="27">
        <v>355.08951898058569</v>
      </c>
      <c r="BG26" s="27"/>
      <c r="BH26" s="33"/>
      <c r="BI26" s="32">
        <v>12.318060150000001</v>
      </c>
      <c r="BJ26" s="32">
        <v>7.9998553799999996</v>
      </c>
      <c r="BK26" s="32">
        <v>12.318060150000001</v>
      </c>
      <c r="BL26" s="32">
        <v>12.318060150000001</v>
      </c>
      <c r="BM26" s="27">
        <v>1.3445777447293503</v>
      </c>
      <c r="BN26" s="27"/>
    </row>
    <row r="27" spans="1:67" x14ac:dyDescent="0.4">
      <c r="A27" s="1">
        <v>37</v>
      </c>
      <c r="B27" s="2">
        <v>14.51</v>
      </c>
      <c r="C27" s="2">
        <v>105.37</v>
      </c>
      <c r="D27" s="1">
        <v>1543.9</v>
      </c>
      <c r="E27" s="1">
        <v>1529.13</v>
      </c>
      <c r="K27" s="22"/>
      <c r="L27" s="23"/>
      <c r="M27" s="23"/>
      <c r="N27" s="21"/>
      <c r="O27" s="21"/>
      <c r="R27" s="27">
        <v>0.26117720499816061</v>
      </c>
      <c r="S27" s="27">
        <v>0.21562773296863055</v>
      </c>
      <c r="T27" s="27">
        <v>1.2363930053969867</v>
      </c>
      <c r="U27" s="28"/>
      <c r="V27" s="27">
        <v>0.97653441470335012</v>
      </c>
      <c r="W27" s="28"/>
      <c r="X27" s="27">
        <v>4.6462974983656311</v>
      </c>
      <c r="Y27" s="36"/>
      <c r="Z27" s="27"/>
      <c r="AA27" s="27"/>
      <c r="AB27" s="27">
        <v>1.5418992594569352E-2</v>
      </c>
      <c r="AC27" s="28"/>
      <c r="AD27" s="27">
        <v>2.3741938973940533E-2</v>
      </c>
      <c r="AE27" s="28"/>
      <c r="AF27" s="89"/>
      <c r="AG27" s="29">
        <v>0.28270660614892179</v>
      </c>
      <c r="AH27" s="29">
        <v>0.28451621437949992</v>
      </c>
      <c r="AI27" s="29">
        <v>1.6973026436830032</v>
      </c>
      <c r="AJ27" s="29">
        <v>1.5706943280033552</v>
      </c>
      <c r="AK27" s="29">
        <v>7.7751983984428348</v>
      </c>
      <c r="AL27" s="29">
        <v>3.0231649218097061E-2</v>
      </c>
      <c r="AM27" s="29">
        <v>4.843088082821189E-2</v>
      </c>
      <c r="AO27" s="30">
        <v>37</v>
      </c>
      <c r="AP27" s="31">
        <v>76.820119200000008</v>
      </c>
      <c r="AQ27" s="31">
        <v>16.227578070000003</v>
      </c>
      <c r="AR27" s="31">
        <v>4.3182047700000004</v>
      </c>
      <c r="AS27" s="31">
        <v>7.9998553799999996</v>
      </c>
      <c r="AT27" s="32">
        <v>1159.7544149400001</v>
      </c>
      <c r="AU27" s="32">
        <v>76.820119200000008</v>
      </c>
      <c r="AV27" s="32">
        <v>93.047697270000015</v>
      </c>
      <c r="AW27" s="32">
        <v>16.227578070000003</v>
      </c>
      <c r="AX27" s="32">
        <v>20.545782840000005</v>
      </c>
      <c r="AY27" s="32">
        <v>4.3182047700000004</v>
      </c>
      <c r="AZ27" s="32">
        <v>3615</v>
      </c>
      <c r="BA27" s="32">
        <v>120.5</v>
      </c>
      <c r="BB27" s="32">
        <v>120.5</v>
      </c>
      <c r="BC27" s="32">
        <v>120.5</v>
      </c>
      <c r="BD27" s="32">
        <v>120.5</v>
      </c>
      <c r="BE27" s="32">
        <v>120.5</v>
      </c>
      <c r="BF27" s="27">
        <v>601.9099206084461</v>
      </c>
      <c r="BG27" s="27"/>
      <c r="BH27" s="33"/>
      <c r="BI27" s="32">
        <v>12.318060150000001</v>
      </c>
      <c r="BJ27" s="32">
        <v>7.9998553799999996</v>
      </c>
      <c r="BK27" s="32">
        <v>12.318060150000001</v>
      </c>
      <c r="BL27" s="32">
        <v>12.318060150000001</v>
      </c>
      <c r="BM27" s="27">
        <v>2.2791849387877181</v>
      </c>
      <c r="BN27" s="27"/>
    </row>
    <row r="28" spans="1:67" x14ac:dyDescent="0.4">
      <c r="A28" s="1">
        <v>58</v>
      </c>
      <c r="B28" s="2">
        <v>29.14</v>
      </c>
      <c r="C28" s="2">
        <v>106.64</v>
      </c>
      <c r="D28" s="1">
        <v>1529.13</v>
      </c>
      <c r="E28" s="1">
        <v>1499.46</v>
      </c>
      <c r="K28" s="22"/>
      <c r="L28" s="23"/>
      <c r="M28" s="23"/>
      <c r="N28" s="21"/>
      <c r="O28" s="21"/>
      <c r="R28" s="27">
        <v>0.51594921060891219</v>
      </c>
      <c r="S28" s="27">
        <v>0.42718392079915452</v>
      </c>
      <c r="T28" s="27">
        <v>2.4830111769309577</v>
      </c>
      <c r="U28" s="28"/>
      <c r="V28" s="27">
        <v>1.9611449238081062</v>
      </c>
      <c r="W28" s="28"/>
      <c r="X28" s="27">
        <v>9.3310206135337346</v>
      </c>
      <c r="Y28" s="36"/>
      <c r="Z28" s="27"/>
      <c r="AA28" s="27"/>
      <c r="AB28" s="27">
        <v>3.0965502701981455E-2</v>
      </c>
      <c r="AC28" s="28"/>
      <c r="AD28" s="27">
        <v>4.7680227546562863E-2</v>
      </c>
      <c r="AE28" s="28"/>
      <c r="AF28" s="89"/>
      <c r="AG28" s="29">
        <v>0.55848001848969975</v>
      </c>
      <c r="AH28" s="29">
        <v>0.56366011141641637</v>
      </c>
      <c r="AI28" s="29">
        <v>3.4086422492710353</v>
      </c>
      <c r="AJ28" s="29">
        <v>3.1543785470722101</v>
      </c>
      <c r="AK28" s="29">
        <v>15.614698920098153</v>
      </c>
      <c r="AL28" s="29">
        <v>6.0713318967287967E-2</v>
      </c>
      <c r="AM28" s="29">
        <v>9.726229271771844E-2</v>
      </c>
      <c r="AO28" s="30">
        <v>58</v>
      </c>
      <c r="AP28" s="31">
        <v>78.095395620000019</v>
      </c>
      <c r="AQ28" s="31">
        <v>16.227578070000003</v>
      </c>
      <c r="AR28" s="31">
        <v>4.3182047700000004</v>
      </c>
      <c r="AS28" s="31">
        <v>7.9998553799999996</v>
      </c>
      <c r="AT28" s="32">
        <v>1175.0577319800004</v>
      </c>
      <c r="AU28" s="32">
        <v>78.095395620000019</v>
      </c>
      <c r="AV28" s="32">
        <v>94.322973690000026</v>
      </c>
      <c r="AW28" s="32">
        <v>16.227578070000003</v>
      </c>
      <c r="AX28" s="32">
        <v>20.545782840000005</v>
      </c>
      <c r="AY28" s="32">
        <v>4.3182047700000004</v>
      </c>
      <c r="AZ28" s="32">
        <v>3615</v>
      </c>
      <c r="BA28" s="32">
        <v>120.5</v>
      </c>
      <c r="BB28" s="32">
        <v>120.5</v>
      </c>
      <c r="BC28" s="32">
        <v>120.5</v>
      </c>
      <c r="BD28" s="32">
        <v>120.5</v>
      </c>
      <c r="BE28" s="32">
        <v>120.5</v>
      </c>
      <c r="BF28" s="27">
        <v>1208.7977316698912</v>
      </c>
      <c r="BG28" s="27"/>
      <c r="BH28" s="33"/>
      <c r="BI28" s="32">
        <v>12.318060150000001</v>
      </c>
      <c r="BJ28" s="32">
        <v>7.9998553799999996</v>
      </c>
      <c r="BK28" s="32">
        <v>12.318060150000001</v>
      </c>
      <c r="BL28" s="32">
        <v>12.318060150000001</v>
      </c>
      <c r="BM28" s="27">
        <v>4.5772190982959415</v>
      </c>
      <c r="BN28" s="27"/>
    </row>
    <row r="29" spans="1:67" x14ac:dyDescent="0.4">
      <c r="A29" s="1">
        <v>33</v>
      </c>
      <c r="B29" s="2">
        <v>12.33</v>
      </c>
      <c r="C29" s="2">
        <v>107.91</v>
      </c>
      <c r="D29" s="1">
        <v>1499.46</v>
      </c>
      <c r="E29" s="1">
        <v>1486.9</v>
      </c>
      <c r="K29" s="22"/>
      <c r="L29" s="23"/>
      <c r="M29" s="23"/>
      <c r="N29" s="21"/>
      <c r="O29" s="21"/>
      <c r="R29" s="27">
        <v>0.21655194051360185</v>
      </c>
      <c r="S29" s="27">
        <v>0.17835185778150425</v>
      </c>
      <c r="T29" s="27">
        <v>1.0110564725122499</v>
      </c>
      <c r="U29" s="28"/>
      <c r="V29" s="27">
        <v>0.8049311038813568</v>
      </c>
      <c r="W29" s="28"/>
      <c r="X29" s="27">
        <v>3.9482321264540481</v>
      </c>
      <c r="Y29" s="36"/>
      <c r="Z29" s="27"/>
      <c r="AA29" s="27"/>
      <c r="AB29" s="27">
        <v>1.3102424444592704E-2</v>
      </c>
      <c r="AC29" s="28"/>
      <c r="AD29" s="27">
        <v>2.0174921264554571E-2</v>
      </c>
      <c r="AE29" s="28"/>
      <c r="AF29" s="89"/>
      <c r="AG29" s="29">
        <v>0.23440278472232956</v>
      </c>
      <c r="AH29" s="29">
        <v>0.23533148869550452</v>
      </c>
      <c r="AI29" s="29">
        <v>1.3879638725041561</v>
      </c>
      <c r="AJ29" s="29">
        <v>1.2946811707439863</v>
      </c>
      <c r="AK29" s="29">
        <v>6.6070431600827124</v>
      </c>
      <c r="AL29" s="29">
        <v>2.5689609569892271E-2</v>
      </c>
      <c r="AM29" s="29">
        <v>4.1154566548025691E-2</v>
      </c>
      <c r="AO29" s="30">
        <v>33</v>
      </c>
      <c r="AP29" s="31">
        <v>78.730648920000021</v>
      </c>
      <c r="AQ29" s="31">
        <v>16.862831370000002</v>
      </c>
      <c r="AR29" s="31">
        <v>4.3182047700000004</v>
      </c>
      <c r="AS29" s="31">
        <v>7.9998553799999996</v>
      </c>
      <c r="AT29" s="32">
        <v>1190.3038111800004</v>
      </c>
      <c r="AU29" s="32">
        <v>78.730648920000021</v>
      </c>
      <c r="AV29" s="32">
        <v>95.593480290000031</v>
      </c>
      <c r="AW29" s="32">
        <v>16.862831370000002</v>
      </c>
      <c r="AX29" s="32">
        <v>21.181036140000003</v>
      </c>
      <c r="AY29" s="32">
        <v>4.3182047700000004</v>
      </c>
      <c r="AZ29" s="32">
        <v>3615</v>
      </c>
      <c r="BA29" s="32">
        <v>120.5</v>
      </c>
      <c r="BB29" s="32">
        <v>120.5</v>
      </c>
      <c r="BC29" s="32">
        <v>120.5</v>
      </c>
      <c r="BD29" s="32">
        <v>120.5</v>
      </c>
      <c r="BE29" s="32">
        <v>120.5</v>
      </c>
      <c r="BF29" s="27">
        <v>511.47824404563346</v>
      </c>
      <c r="BG29" s="27"/>
      <c r="BH29" s="33"/>
      <c r="BI29" s="32">
        <v>12.318060150000001</v>
      </c>
      <c r="BJ29" s="32">
        <v>7.9998553799999996</v>
      </c>
      <c r="BK29" s="32">
        <v>12.318060150000001</v>
      </c>
      <c r="BL29" s="32">
        <v>12.318060150000001</v>
      </c>
      <c r="BM29" s="27">
        <v>1.9367574290318796</v>
      </c>
      <c r="BN29" s="27"/>
    </row>
    <row r="30" spans="1:67" x14ac:dyDescent="0.4">
      <c r="A30" s="1">
        <v>74</v>
      </c>
      <c r="B30" s="2">
        <v>44.95</v>
      </c>
      <c r="C30" s="2">
        <v>109.06</v>
      </c>
      <c r="D30" s="1">
        <v>1486.9</v>
      </c>
      <c r="E30" s="1">
        <v>1441.14</v>
      </c>
      <c r="K30" s="22"/>
      <c r="L30" s="23"/>
      <c r="M30" s="23"/>
      <c r="N30" s="21"/>
      <c r="O30" s="21"/>
      <c r="R30" s="27">
        <v>0.77809237997407166</v>
      </c>
      <c r="S30" s="27">
        <v>0.64246726139338628</v>
      </c>
      <c r="T30" s="27">
        <v>3.6858871402616091</v>
      </c>
      <c r="U30" s="28"/>
      <c r="V30" s="27">
        <v>2.9344406422925373</v>
      </c>
      <c r="W30" s="28"/>
      <c r="X30" s="27">
        <v>14.393595627259486</v>
      </c>
      <c r="Y30" s="36"/>
      <c r="Z30" s="27"/>
      <c r="AA30" s="27"/>
      <c r="AB30" s="27">
        <v>4.7765935019013953E-2</v>
      </c>
      <c r="AC30" s="28"/>
      <c r="AD30" s="27">
        <v>7.3549287172889527E-2</v>
      </c>
      <c r="AE30" s="28"/>
      <c r="AF30" s="89"/>
      <c r="AG30" s="29">
        <v>0.84223221553487515</v>
      </c>
      <c r="AH30" s="29">
        <v>0.84772190737173625</v>
      </c>
      <c r="AI30" s="29">
        <v>5.0599331767284523</v>
      </c>
      <c r="AJ30" s="29">
        <v>4.7198636354373216</v>
      </c>
      <c r="AK30" s="29">
        <v>24.086503653342898</v>
      </c>
      <c r="AL30" s="29">
        <v>9.3653523938901667E-2</v>
      </c>
      <c r="AM30" s="29">
        <v>0.1500322600432891</v>
      </c>
      <c r="AO30" s="30">
        <v>74</v>
      </c>
      <c r="AP30" s="31">
        <v>79.880609160000034</v>
      </c>
      <c r="AQ30" s="31">
        <v>16.862831370000002</v>
      </c>
      <c r="AR30" s="31">
        <v>4.3182047700000004</v>
      </c>
      <c r="AS30" s="31">
        <v>7.9998553799999996</v>
      </c>
      <c r="AT30" s="32">
        <v>1204.1033340600006</v>
      </c>
      <c r="AU30" s="32">
        <v>79.880609160000034</v>
      </c>
      <c r="AV30" s="32">
        <v>96.743440530000044</v>
      </c>
      <c r="AW30" s="32">
        <v>16.862831370000002</v>
      </c>
      <c r="AX30" s="32">
        <v>21.181036140000003</v>
      </c>
      <c r="AY30" s="32">
        <v>4.3182047700000004</v>
      </c>
      <c r="AZ30" s="32">
        <v>3615</v>
      </c>
      <c r="BA30" s="32">
        <v>120.5</v>
      </c>
      <c r="BB30" s="32">
        <v>120.5</v>
      </c>
      <c r="BC30" s="32">
        <v>120.5</v>
      </c>
      <c r="BD30" s="32">
        <v>120.5</v>
      </c>
      <c r="BE30" s="32">
        <v>120.5</v>
      </c>
      <c r="BF30" s="27">
        <v>1864.6347988524917</v>
      </c>
      <c r="BG30" s="27"/>
      <c r="BH30" s="33"/>
      <c r="BI30" s="32">
        <v>12.318060150000001</v>
      </c>
      <c r="BJ30" s="32">
        <v>7.9998553799999996</v>
      </c>
      <c r="BK30" s="32">
        <v>12.318060150000001</v>
      </c>
      <c r="BL30" s="32">
        <v>12.318060150000001</v>
      </c>
      <c r="BM30" s="27">
        <v>7.0606039282224629</v>
      </c>
      <c r="BN30" s="27"/>
    </row>
    <row r="31" spans="1:67" x14ac:dyDescent="0.4">
      <c r="A31" s="1">
        <v>71</v>
      </c>
      <c r="B31" s="2">
        <v>40.4</v>
      </c>
      <c r="C31" s="2">
        <v>120.5</v>
      </c>
      <c r="D31" s="1">
        <v>1441.14</v>
      </c>
      <c r="E31" s="2">
        <v>1400</v>
      </c>
      <c r="K31" s="22"/>
      <c r="L31" s="23"/>
      <c r="M31" s="23"/>
      <c r="N31" s="21"/>
      <c r="O31" s="21"/>
      <c r="R31" s="27">
        <v>0.62158938774650641</v>
      </c>
      <c r="S31" s="27">
        <v>0.51637916887346558</v>
      </c>
      <c r="T31" s="27">
        <v>3.0508045213025827</v>
      </c>
      <c r="U31" s="28"/>
      <c r="V31" s="27">
        <v>2.468634097430666</v>
      </c>
      <c r="W31" s="28"/>
      <c r="X31" s="27">
        <v>12.936624323499069</v>
      </c>
      <c r="Y31" s="36"/>
      <c r="Z31" s="27"/>
      <c r="AA31" s="27"/>
      <c r="AB31" s="27">
        <v>4.2930895990392959E-2</v>
      </c>
      <c r="AC31" s="28"/>
      <c r="AD31" s="27">
        <v>6.6104364889538081E-2</v>
      </c>
      <c r="AE31" s="28"/>
      <c r="AF31" s="89"/>
      <c r="AG31" s="29">
        <v>0.67282834361152843</v>
      </c>
      <c r="AH31" s="29">
        <v>0.68135134701659428</v>
      </c>
      <c r="AI31" s="29">
        <v>4.1881008358699932</v>
      </c>
      <c r="AJ31" s="29">
        <v>3.9706430376321351</v>
      </c>
      <c r="AK31" s="29">
        <v>21.648381481536219</v>
      </c>
      <c r="AL31" s="29">
        <v>8.4173578801593471E-2</v>
      </c>
      <c r="AM31" s="29">
        <v>0.13484545730253347</v>
      </c>
      <c r="AO31" s="30">
        <v>71</v>
      </c>
      <c r="AP31" s="31">
        <v>89.871213960000034</v>
      </c>
      <c r="AQ31" s="31">
        <v>18.310905360000003</v>
      </c>
      <c r="AR31" s="31">
        <v>4.3182047700000004</v>
      </c>
      <c r="AS31" s="31">
        <v>7.9998553799999996</v>
      </c>
      <c r="AT31" s="32">
        <v>1341.3674795400007</v>
      </c>
      <c r="AU31" s="32">
        <v>89.871213960000034</v>
      </c>
      <c r="AV31" s="32">
        <v>108.18211932000004</v>
      </c>
      <c r="AW31" s="32">
        <v>18.310905360000003</v>
      </c>
      <c r="AX31" s="32">
        <v>22.629110130000004</v>
      </c>
      <c r="AY31" s="32">
        <v>4.3182047700000004</v>
      </c>
      <c r="AZ31" s="32">
        <v>3615</v>
      </c>
      <c r="BA31" s="32">
        <v>120.5</v>
      </c>
      <c r="BB31" s="32">
        <v>120.5</v>
      </c>
      <c r="BC31" s="32">
        <v>120.5</v>
      </c>
      <c r="BD31" s="32">
        <v>120.5</v>
      </c>
      <c r="BE31" s="32">
        <v>120.5</v>
      </c>
      <c r="BF31" s="27">
        <v>1675.8897858429511</v>
      </c>
      <c r="BG31" s="27"/>
      <c r="BH31" s="33"/>
      <c r="BI31" s="32">
        <v>12.318060150000001</v>
      </c>
      <c r="BJ31" s="32">
        <v>7.9998553799999996</v>
      </c>
      <c r="BK31" s="32">
        <v>12.318060150000001</v>
      </c>
      <c r="BL31" s="32">
        <v>12.318060150000001</v>
      </c>
      <c r="BM31" s="27">
        <v>6.3459043092366514</v>
      </c>
      <c r="BN31" s="27"/>
    </row>
    <row r="32" spans="1:67" s="8" customFormat="1" x14ac:dyDescent="0.4">
      <c r="A32" s="8" t="s">
        <v>63</v>
      </c>
      <c r="B32" s="9">
        <v>149.89000000000001</v>
      </c>
      <c r="C32" s="9">
        <v>120.5</v>
      </c>
      <c r="D32" s="9">
        <v>1552.62</v>
      </c>
      <c r="E32" s="9">
        <v>1400</v>
      </c>
      <c r="F32" s="10">
        <v>2026</v>
      </c>
      <c r="G32" s="10">
        <v>2030</v>
      </c>
      <c r="H32" s="10">
        <v>30</v>
      </c>
      <c r="I32" s="8">
        <v>48</v>
      </c>
      <c r="J32" s="8">
        <v>12</v>
      </c>
      <c r="K32" s="15">
        <v>169419.5919</v>
      </c>
      <c r="L32" s="87">
        <v>1218.9265</v>
      </c>
      <c r="M32" s="87">
        <v>2549.7372999999998</v>
      </c>
      <c r="N32" s="16">
        <v>1.0425</v>
      </c>
      <c r="O32" s="16">
        <v>1.72</v>
      </c>
      <c r="P32" s="17">
        <v>12.490833333333335</v>
      </c>
      <c r="R32" s="13"/>
      <c r="S32" s="13"/>
      <c r="U32" s="13"/>
      <c r="W32" s="13"/>
      <c r="Y32" s="9">
        <v>12.318060150000001</v>
      </c>
      <c r="Z32" s="16">
        <v>0.14480000000000001</v>
      </c>
      <c r="AA32" s="16">
        <v>0.15928000000000003</v>
      </c>
      <c r="AB32" s="37"/>
      <c r="AC32" s="37"/>
      <c r="AD32" s="37"/>
      <c r="AE32" s="37"/>
      <c r="AF32" s="37"/>
      <c r="AG32" s="37"/>
      <c r="AH32" s="37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9"/>
      <c r="AU32" s="34"/>
      <c r="AV32" s="34"/>
      <c r="AW32" s="38"/>
      <c r="AX32" s="38"/>
      <c r="AY32" s="38"/>
      <c r="AZ32" s="38"/>
      <c r="BA32" s="38"/>
      <c r="BB32" s="38"/>
      <c r="BC32" s="38"/>
      <c r="BD32" s="38"/>
      <c r="BE32" s="38"/>
      <c r="BF32" s="20">
        <v>6217.7999999999984</v>
      </c>
      <c r="BG32" s="16"/>
      <c r="BH32" s="20">
        <v>6217.7999999999993</v>
      </c>
      <c r="BM32" s="20">
        <v>23.544247448304006</v>
      </c>
      <c r="BN32" s="13"/>
      <c r="BO32" s="20">
        <v>23.544247448304006</v>
      </c>
    </row>
    <row r="33" spans="1:60" s="1" customFormat="1" x14ac:dyDescent="0.4">
      <c r="A33" s="19" t="s">
        <v>40</v>
      </c>
      <c r="B33" s="2">
        <v>688.92</v>
      </c>
      <c r="C33" s="2">
        <v>129.59</v>
      </c>
      <c r="D33" s="2">
        <v>2100</v>
      </c>
      <c r="E33" s="2">
        <v>1400</v>
      </c>
      <c r="K33" s="24"/>
      <c r="L33" s="23"/>
      <c r="M33" s="23"/>
      <c r="N33" s="21"/>
      <c r="O33" s="21"/>
      <c r="P33" s="40"/>
      <c r="R33" s="27">
        <v>12.682221469261012</v>
      </c>
      <c r="S33" s="27">
        <v>10.890205567651497</v>
      </c>
      <c r="T33" s="28"/>
      <c r="U33" s="45"/>
      <c r="V33" s="28"/>
      <c r="W33" s="45"/>
      <c r="X33" s="28"/>
      <c r="Y33" s="36"/>
      <c r="Z33" s="30"/>
      <c r="AA33" s="30"/>
      <c r="AB33" s="45"/>
      <c r="AC33" s="45"/>
      <c r="AD33" s="45"/>
      <c r="AE33" s="45"/>
      <c r="AF33" s="89"/>
      <c r="AG33" s="29">
        <v>13.72764437857057</v>
      </c>
      <c r="AH33" s="29">
        <v>14.369394971905201</v>
      </c>
      <c r="AI33" s="43"/>
      <c r="AJ33" s="43"/>
      <c r="AK33" s="43"/>
      <c r="AL33" s="45"/>
      <c r="AM33" s="45"/>
      <c r="AO33" s="41" t="s">
        <v>40</v>
      </c>
      <c r="AP33" s="31">
        <v>111.27664845</v>
      </c>
      <c r="AQ33" s="31">
        <v>18.31090536</v>
      </c>
      <c r="AR33" s="31">
        <v>0</v>
      </c>
      <c r="AS33" s="31">
        <v>0</v>
      </c>
      <c r="AT33" s="32">
        <v>1371.94159212</v>
      </c>
      <c r="AU33" s="32">
        <v>111.27664845</v>
      </c>
      <c r="AV33" s="32">
        <v>129.58755381</v>
      </c>
      <c r="AW33" s="31">
        <v>0</v>
      </c>
      <c r="AX33" s="31">
        <v>0</v>
      </c>
      <c r="AY33" s="31">
        <v>0</v>
      </c>
      <c r="AZ33" s="32">
        <v>1555.08</v>
      </c>
      <c r="BA33" s="32">
        <v>129.59</v>
      </c>
      <c r="BB33" s="32">
        <v>129.59</v>
      </c>
      <c r="BC33" s="31">
        <v>0</v>
      </c>
      <c r="BD33" s="31">
        <v>0</v>
      </c>
      <c r="BE33" s="31">
        <v>0</v>
      </c>
      <c r="BF33" s="27">
        <v>16934.821200000002</v>
      </c>
      <c r="BG33" s="4"/>
    </row>
    <row r="34" spans="1:60" s="10" customFormat="1" x14ac:dyDescent="0.4">
      <c r="A34" s="8" t="s">
        <v>64</v>
      </c>
      <c r="B34" s="9">
        <v>688.92</v>
      </c>
      <c r="C34" s="9">
        <v>129.59</v>
      </c>
      <c r="D34" s="9">
        <v>2100</v>
      </c>
      <c r="E34" s="9">
        <v>1400</v>
      </c>
      <c r="F34" s="8">
        <v>2026</v>
      </c>
      <c r="G34" s="10">
        <v>2030</v>
      </c>
      <c r="H34" s="8">
        <v>12</v>
      </c>
      <c r="I34" s="10">
        <v>48</v>
      </c>
      <c r="J34" s="10">
        <v>15</v>
      </c>
      <c r="K34" s="15">
        <v>174149.99170000001</v>
      </c>
      <c r="L34" s="87">
        <v>5758.8198000000002</v>
      </c>
      <c r="M34" s="87">
        <v>6153.1444000000001</v>
      </c>
      <c r="N34" s="16">
        <v>7.66</v>
      </c>
      <c r="O34" s="16">
        <v>10.89</v>
      </c>
      <c r="P34" s="17">
        <v>45.927999999999997</v>
      </c>
      <c r="Y34" s="25"/>
      <c r="AF34" s="37"/>
      <c r="AN34" s="38"/>
      <c r="BF34" s="20">
        <v>16934.821200000002</v>
      </c>
      <c r="BG34" s="16"/>
      <c r="BH34" s="20">
        <v>16934.821200000002</v>
      </c>
    </row>
    <row r="35" spans="1:60" x14ac:dyDescent="0.4">
      <c r="B35" s="2"/>
      <c r="C35" s="2"/>
      <c r="D35" s="2"/>
      <c r="E35" s="2"/>
      <c r="K35" s="42"/>
      <c r="L35" s="42"/>
      <c r="M35" s="42"/>
      <c r="N35" s="42"/>
      <c r="O35" s="42"/>
    </row>
    <row r="36" spans="1:60" x14ac:dyDescent="0.4">
      <c r="B36" s="2"/>
      <c r="C36" s="2"/>
      <c r="D36" s="2"/>
      <c r="E36" s="2"/>
      <c r="AI36" s="6"/>
    </row>
    <row r="37" spans="1:60" x14ac:dyDescent="0.4">
      <c r="A37" s="46" t="s">
        <v>67</v>
      </c>
      <c r="B37" s="2"/>
      <c r="C37" s="2"/>
      <c r="D37" s="2"/>
      <c r="E37" s="2"/>
    </row>
    <row r="38" spans="1:60" x14ac:dyDescent="0.4">
      <c r="B38" s="2"/>
      <c r="C38" s="2"/>
      <c r="D38" s="2"/>
      <c r="E38" s="2"/>
    </row>
    <row r="39" spans="1:60" x14ac:dyDescent="0.4">
      <c r="A39" s="46" t="s">
        <v>68</v>
      </c>
      <c r="B39" s="2"/>
      <c r="C39" s="2"/>
      <c r="D39" s="2"/>
      <c r="E39" s="2"/>
    </row>
    <row r="40" spans="1:60" s="58" customFormat="1" ht="43.75" x14ac:dyDescent="0.4">
      <c r="A40" s="56" t="s">
        <v>0</v>
      </c>
      <c r="B40" s="56" t="s">
        <v>5</v>
      </c>
      <c r="C40" s="56" t="s">
        <v>72</v>
      </c>
      <c r="D40" s="56" t="s">
        <v>3</v>
      </c>
      <c r="E40" s="56" t="s">
        <v>4</v>
      </c>
      <c r="F40" s="56" t="s">
        <v>7</v>
      </c>
      <c r="G40" s="56" t="s">
        <v>8</v>
      </c>
      <c r="H40" s="56" t="s">
        <v>9</v>
      </c>
      <c r="I40" s="56" t="s">
        <v>11</v>
      </c>
      <c r="J40" s="56" t="s">
        <v>124</v>
      </c>
      <c r="K40" s="56" t="s">
        <v>13</v>
      </c>
      <c r="L40" s="56" t="s">
        <v>14</v>
      </c>
      <c r="M40" s="56" t="s">
        <v>69</v>
      </c>
      <c r="N40" s="56" t="s">
        <v>15</v>
      </c>
      <c r="O40" s="56" t="s">
        <v>70</v>
      </c>
      <c r="P40" s="56" t="s">
        <v>19</v>
      </c>
      <c r="T40" s="59"/>
      <c r="U40" s="60"/>
      <c r="V40" s="60"/>
      <c r="Y40" s="61"/>
      <c r="AF40" s="62"/>
      <c r="AG40" s="62"/>
      <c r="AH40" s="62"/>
      <c r="AI40" s="62"/>
      <c r="AJ40" s="62"/>
      <c r="AK40" s="62"/>
      <c r="AL40" s="62"/>
      <c r="AM40" s="62"/>
      <c r="AN40" s="62"/>
    </row>
    <row r="41" spans="1:60" s="55" customFormat="1" x14ac:dyDescent="0.4">
      <c r="A41" s="65"/>
      <c r="B41" s="65" t="s">
        <v>10</v>
      </c>
      <c r="C41" s="65" t="s">
        <v>1</v>
      </c>
      <c r="D41" s="65" t="s">
        <v>2</v>
      </c>
      <c r="E41" s="65" t="s">
        <v>2</v>
      </c>
      <c r="F41" s="65"/>
      <c r="G41" s="65"/>
      <c r="H41" s="65" t="s">
        <v>6</v>
      </c>
      <c r="I41" s="65" t="s">
        <v>12</v>
      </c>
      <c r="J41" s="65"/>
      <c r="K41" s="65" t="s">
        <v>73</v>
      </c>
      <c r="L41" s="65" t="s">
        <v>18</v>
      </c>
      <c r="M41" s="65" t="s">
        <v>18</v>
      </c>
      <c r="N41" s="65" t="s">
        <v>16</v>
      </c>
      <c r="O41" s="65" t="s">
        <v>28</v>
      </c>
      <c r="P41" s="65" t="s">
        <v>20</v>
      </c>
      <c r="T41" s="73"/>
      <c r="U41" s="74"/>
      <c r="V41" s="74"/>
      <c r="Y41" s="75"/>
      <c r="AF41" s="76"/>
      <c r="AG41" s="76"/>
      <c r="AH41" s="76"/>
      <c r="AI41" s="76"/>
      <c r="AJ41" s="76"/>
      <c r="AK41" s="76"/>
      <c r="AL41" s="76"/>
      <c r="AM41" s="76"/>
      <c r="AN41" s="76"/>
    </row>
    <row r="42" spans="1:60" x14ac:dyDescent="0.4">
      <c r="A42">
        <v>1</v>
      </c>
      <c r="B42" s="78">
        <v>0.09</v>
      </c>
      <c r="C42" s="78">
        <v>4.1100000000000003</v>
      </c>
      <c r="D42" s="1">
        <v>2100</v>
      </c>
      <c r="E42" s="1">
        <v>1900</v>
      </c>
      <c r="F42" s="1">
        <v>2026</v>
      </c>
      <c r="G42" s="1">
        <v>2030</v>
      </c>
      <c r="H42" s="1">
        <v>12</v>
      </c>
      <c r="I42" s="52">
        <v>8</v>
      </c>
      <c r="J42" s="1">
        <v>0</v>
      </c>
      <c r="K42" s="51">
        <v>3852001.3917999999</v>
      </c>
      <c r="L42" s="50">
        <v>2.7734000000000001</v>
      </c>
      <c r="M42" s="50">
        <v>0.88870000000000005</v>
      </c>
      <c r="N42" s="4">
        <v>7.4300000000000005E-2</v>
      </c>
      <c r="O42" s="4">
        <v>0.12</v>
      </c>
      <c r="P42" s="53"/>
      <c r="T42" s="1"/>
    </row>
    <row r="43" spans="1:60" x14ac:dyDescent="0.4">
      <c r="A43">
        <v>302</v>
      </c>
      <c r="B43" s="78">
        <v>0.33</v>
      </c>
      <c r="C43" s="78">
        <v>12</v>
      </c>
      <c r="D43" s="1">
        <v>2100</v>
      </c>
      <c r="E43" s="1">
        <v>1900</v>
      </c>
      <c r="F43" s="1">
        <v>2026</v>
      </c>
      <c r="G43" s="1">
        <v>2030</v>
      </c>
      <c r="H43" s="1">
        <v>12</v>
      </c>
      <c r="I43" s="52">
        <v>12</v>
      </c>
      <c r="J43" s="1">
        <v>0</v>
      </c>
      <c r="K43" s="51">
        <v>777357.32680000004</v>
      </c>
      <c r="L43" s="50">
        <v>3.0783</v>
      </c>
      <c r="M43" s="50">
        <v>0.92159999999999997</v>
      </c>
      <c r="N43" s="4">
        <v>2.7799999999999998E-2</v>
      </c>
      <c r="O43" s="4">
        <v>0.05</v>
      </c>
      <c r="P43" s="53"/>
      <c r="T43" s="1"/>
    </row>
    <row r="44" spans="1:60" x14ac:dyDescent="0.4">
      <c r="A44">
        <v>3</v>
      </c>
      <c r="B44" s="78">
        <v>0.35</v>
      </c>
      <c r="C44" s="78">
        <v>0.7</v>
      </c>
      <c r="D44" s="1">
        <v>2100</v>
      </c>
      <c r="E44" s="1">
        <v>1900</v>
      </c>
      <c r="F44" s="1">
        <v>2026</v>
      </c>
      <c r="G44" s="1">
        <v>2030</v>
      </c>
      <c r="H44" s="1">
        <v>12</v>
      </c>
      <c r="I44" s="52">
        <v>8</v>
      </c>
      <c r="J44" s="1">
        <v>0</v>
      </c>
      <c r="K44" s="51">
        <v>1076499.0131999999</v>
      </c>
      <c r="L44" s="50">
        <v>3.0142000000000002</v>
      </c>
      <c r="M44" s="50">
        <v>0.92430000000000001</v>
      </c>
      <c r="N44" s="4">
        <v>0.46889999999999998</v>
      </c>
      <c r="O44" s="4">
        <v>0.78</v>
      </c>
      <c r="P44" s="53"/>
      <c r="T44" s="1"/>
    </row>
    <row r="45" spans="1:60" x14ac:dyDescent="0.4">
      <c r="A45">
        <v>4</v>
      </c>
      <c r="B45" s="78">
        <v>0.64</v>
      </c>
      <c r="C45" s="78">
        <v>2.5</v>
      </c>
      <c r="D45" s="1">
        <v>2100</v>
      </c>
      <c r="E45" s="1">
        <v>1900</v>
      </c>
      <c r="F45" s="1">
        <v>2026</v>
      </c>
      <c r="G45" s="1">
        <v>2030</v>
      </c>
      <c r="H45" s="1">
        <v>12</v>
      </c>
      <c r="I45" s="52">
        <v>8</v>
      </c>
      <c r="J45" s="1">
        <v>0</v>
      </c>
      <c r="K45" s="51">
        <v>641158.79639999999</v>
      </c>
      <c r="L45" s="50">
        <v>3.2827000000000002</v>
      </c>
      <c r="M45" s="50">
        <v>0.96399999999999997</v>
      </c>
      <c r="N45" s="4">
        <v>0.1416</v>
      </c>
      <c r="O45" s="4">
        <v>0.24</v>
      </c>
      <c r="P45" s="53"/>
      <c r="T45" s="1"/>
    </row>
    <row r="46" spans="1:60" x14ac:dyDescent="0.4">
      <c r="A46">
        <v>5</v>
      </c>
      <c r="B46" s="78">
        <v>0.85</v>
      </c>
      <c r="C46" s="78">
        <v>4.3600000000000003</v>
      </c>
      <c r="D46" s="1">
        <v>2100</v>
      </c>
      <c r="E46" s="1">
        <v>1900</v>
      </c>
      <c r="F46" s="1">
        <v>2026</v>
      </c>
      <c r="G46" s="1">
        <v>2030</v>
      </c>
      <c r="H46" s="1">
        <v>12</v>
      </c>
      <c r="I46" s="52">
        <v>8</v>
      </c>
      <c r="J46" s="1">
        <v>0</v>
      </c>
      <c r="K46" s="51">
        <v>511351.47009999998</v>
      </c>
      <c r="L46" s="50">
        <v>3.4771999999999998</v>
      </c>
      <c r="M46" s="50">
        <v>0.99280000000000002</v>
      </c>
      <c r="N46" s="4">
        <v>8.5400000000000004E-2</v>
      </c>
      <c r="O46" s="4">
        <v>0.15</v>
      </c>
      <c r="P46" s="53"/>
      <c r="T46" s="1"/>
    </row>
    <row r="47" spans="1:60" x14ac:dyDescent="0.4">
      <c r="A47">
        <v>307</v>
      </c>
      <c r="B47" s="78">
        <v>1.24</v>
      </c>
      <c r="C47" s="78">
        <v>6.36</v>
      </c>
      <c r="D47" s="1">
        <v>2100</v>
      </c>
      <c r="E47" s="1">
        <v>1900</v>
      </c>
      <c r="F47" s="1">
        <v>2026</v>
      </c>
      <c r="G47" s="1">
        <v>2030</v>
      </c>
      <c r="H47" s="1">
        <v>12</v>
      </c>
      <c r="I47" s="52">
        <v>12</v>
      </c>
      <c r="J47" s="1">
        <v>0</v>
      </c>
      <c r="K47" s="51">
        <v>278825.00809999998</v>
      </c>
      <c r="L47" s="50">
        <v>4.1489000000000003</v>
      </c>
      <c r="M47" s="50">
        <v>1.0462</v>
      </c>
      <c r="N47" s="4">
        <v>6.8099999999999994E-2</v>
      </c>
      <c r="O47" s="4">
        <v>0.12</v>
      </c>
      <c r="P47" s="53"/>
      <c r="T47" s="1"/>
    </row>
    <row r="48" spans="1:60" x14ac:dyDescent="0.4">
      <c r="A48">
        <v>308</v>
      </c>
      <c r="B48" s="78">
        <v>1.75</v>
      </c>
      <c r="C48" s="78">
        <v>3.2</v>
      </c>
      <c r="D48" s="1">
        <v>2100</v>
      </c>
      <c r="E48" s="1">
        <v>1900</v>
      </c>
      <c r="F48" s="1">
        <v>2026</v>
      </c>
      <c r="G48" s="1">
        <v>2030</v>
      </c>
      <c r="H48" s="1">
        <v>12</v>
      </c>
      <c r="I48" s="52">
        <v>8</v>
      </c>
      <c r="J48" s="1">
        <v>0</v>
      </c>
      <c r="K48" s="51">
        <v>307898.35460000002</v>
      </c>
      <c r="L48" s="50">
        <v>4.3106</v>
      </c>
      <c r="M48" s="50">
        <v>1.1160000000000001</v>
      </c>
      <c r="N48" s="4">
        <v>0.14130000000000001</v>
      </c>
      <c r="O48" s="4">
        <v>0.24</v>
      </c>
      <c r="P48" s="53"/>
      <c r="T48" s="1"/>
    </row>
    <row r="49" spans="1:20" x14ac:dyDescent="0.4">
      <c r="A49">
        <v>10</v>
      </c>
      <c r="B49" s="78">
        <v>2.1</v>
      </c>
      <c r="C49" s="78">
        <v>5.64</v>
      </c>
      <c r="D49" s="1">
        <v>2100</v>
      </c>
      <c r="E49" s="1">
        <v>1900</v>
      </c>
      <c r="F49" s="1">
        <v>2026</v>
      </c>
      <c r="G49" s="1">
        <v>2030</v>
      </c>
      <c r="H49" s="1">
        <v>12</v>
      </c>
      <c r="I49" s="52">
        <v>12</v>
      </c>
      <c r="J49" s="1">
        <v>0</v>
      </c>
      <c r="K49" s="51">
        <v>204788.65429999999</v>
      </c>
      <c r="L49" s="50">
        <v>5.1607000000000003</v>
      </c>
      <c r="M49" s="50">
        <v>1.1638999999999999</v>
      </c>
      <c r="N49" s="4">
        <v>9.3399999999999997E-2</v>
      </c>
      <c r="O49" s="4">
        <v>0.16</v>
      </c>
      <c r="P49" s="53"/>
      <c r="T49" s="1"/>
    </row>
    <row r="50" spans="1:20" x14ac:dyDescent="0.4">
      <c r="A50">
        <v>313</v>
      </c>
      <c r="B50" s="78">
        <v>3.45</v>
      </c>
      <c r="C50" s="78">
        <v>8.65</v>
      </c>
      <c r="D50" s="1">
        <v>2100</v>
      </c>
      <c r="E50" s="1">
        <v>1900</v>
      </c>
      <c r="F50" s="1">
        <v>2026</v>
      </c>
      <c r="G50" s="1">
        <v>2030</v>
      </c>
      <c r="H50" s="1">
        <v>12</v>
      </c>
      <c r="I50" s="52">
        <v>16</v>
      </c>
      <c r="J50" s="1">
        <v>0</v>
      </c>
      <c r="K50" s="51">
        <v>151255.88829999999</v>
      </c>
      <c r="L50" s="50">
        <v>8.3492999999999995</v>
      </c>
      <c r="M50" s="50">
        <v>1.3487</v>
      </c>
      <c r="N50" s="4">
        <v>9.3399999999999997E-2</v>
      </c>
      <c r="O50" s="4">
        <v>0.17</v>
      </c>
      <c r="P50" s="53"/>
      <c r="T50" s="1"/>
    </row>
    <row r="51" spans="1:20" x14ac:dyDescent="0.4">
      <c r="A51">
        <v>314</v>
      </c>
      <c r="B51" s="78">
        <v>3.63</v>
      </c>
      <c r="C51" s="78">
        <v>2.5</v>
      </c>
      <c r="D51" s="1">
        <v>2100</v>
      </c>
      <c r="E51" s="1">
        <v>1900</v>
      </c>
      <c r="F51" s="1">
        <v>2026</v>
      </c>
      <c r="G51" s="1">
        <v>2030</v>
      </c>
      <c r="H51" s="1">
        <v>12</v>
      </c>
      <c r="I51" s="52">
        <v>8</v>
      </c>
      <c r="J51" s="1">
        <v>0</v>
      </c>
      <c r="K51" s="51">
        <v>208382.5668</v>
      </c>
      <c r="L51" s="50">
        <v>6.0514000000000001</v>
      </c>
      <c r="M51" s="50">
        <v>1.3734</v>
      </c>
      <c r="N51" s="4">
        <v>0.2475</v>
      </c>
      <c r="O51" s="4">
        <v>0.43</v>
      </c>
      <c r="P51" s="53"/>
      <c r="T51" s="1"/>
    </row>
    <row r="52" spans="1:20" x14ac:dyDescent="0.4">
      <c r="A52">
        <v>316</v>
      </c>
      <c r="B52" s="78">
        <v>5.16</v>
      </c>
      <c r="C52" s="78">
        <v>2.41</v>
      </c>
      <c r="D52" s="1">
        <v>2100</v>
      </c>
      <c r="E52" s="1">
        <v>1900</v>
      </c>
      <c r="F52" s="1">
        <v>2026</v>
      </c>
      <c r="G52" s="1">
        <v>2030</v>
      </c>
      <c r="H52" s="1">
        <v>12</v>
      </c>
      <c r="I52" s="52">
        <v>12</v>
      </c>
      <c r="J52" s="1">
        <v>0</v>
      </c>
      <c r="K52" s="51">
        <v>141483.36749999999</v>
      </c>
      <c r="L52" s="50">
        <v>8.7606999999999999</v>
      </c>
      <c r="M52" s="50">
        <v>1.5829</v>
      </c>
      <c r="N52" s="4">
        <v>0.35770000000000002</v>
      </c>
      <c r="O52" s="4">
        <v>0.63</v>
      </c>
      <c r="P52" s="53"/>
      <c r="T52" s="1"/>
    </row>
    <row r="53" spans="1:20" x14ac:dyDescent="0.4">
      <c r="A53">
        <v>17</v>
      </c>
      <c r="B53" s="78">
        <v>6.18</v>
      </c>
      <c r="C53" s="78">
        <v>2.42</v>
      </c>
      <c r="D53" s="1">
        <v>2100</v>
      </c>
      <c r="E53" s="1">
        <v>1900</v>
      </c>
      <c r="F53" s="1">
        <v>2026</v>
      </c>
      <c r="G53" s="1">
        <v>2030</v>
      </c>
      <c r="H53" s="1">
        <v>12</v>
      </c>
      <c r="I53" s="52">
        <v>12</v>
      </c>
      <c r="J53" s="1">
        <v>0</v>
      </c>
      <c r="K53" s="51">
        <v>134312.86569999999</v>
      </c>
      <c r="L53" s="50">
        <v>9.9605999999999995</v>
      </c>
      <c r="M53" s="50">
        <v>1.7224999999999999</v>
      </c>
      <c r="N53" s="4">
        <v>0.40229999999999999</v>
      </c>
      <c r="O53" s="4">
        <v>0.71</v>
      </c>
      <c r="P53" s="53"/>
      <c r="T53" s="1"/>
    </row>
    <row r="54" spans="1:20" x14ac:dyDescent="0.4">
      <c r="A54">
        <v>18</v>
      </c>
      <c r="B54" s="78">
        <v>6.48</v>
      </c>
      <c r="C54" s="78">
        <v>6.8</v>
      </c>
      <c r="D54" s="1">
        <v>2100</v>
      </c>
      <c r="E54" s="1">
        <v>1900</v>
      </c>
      <c r="F54" s="1">
        <v>2026</v>
      </c>
      <c r="G54" s="1">
        <v>2030</v>
      </c>
      <c r="H54" s="1">
        <v>12</v>
      </c>
      <c r="I54" s="52">
        <v>16</v>
      </c>
      <c r="J54" s="1">
        <v>0</v>
      </c>
      <c r="K54" s="51">
        <v>127862.9378</v>
      </c>
      <c r="L54" s="50">
        <v>13.2568</v>
      </c>
      <c r="M54" s="50">
        <v>1.7636000000000001</v>
      </c>
      <c r="N54" s="4">
        <v>0.18410000000000001</v>
      </c>
      <c r="O54" s="4">
        <v>0.34</v>
      </c>
      <c r="P54" s="53"/>
      <c r="T54" s="1"/>
    </row>
    <row r="55" spans="1:20" x14ac:dyDescent="0.4">
      <c r="A55">
        <v>19</v>
      </c>
      <c r="B55" s="78">
        <v>6.88</v>
      </c>
      <c r="C55" s="78">
        <v>1.4</v>
      </c>
      <c r="D55" s="1">
        <v>2100</v>
      </c>
      <c r="E55" s="1">
        <v>1900</v>
      </c>
      <c r="F55" s="1">
        <v>2026</v>
      </c>
      <c r="G55" s="1">
        <v>2030</v>
      </c>
      <c r="H55" s="1">
        <v>12</v>
      </c>
      <c r="I55" s="52">
        <v>8</v>
      </c>
      <c r="J55" s="1">
        <v>0</v>
      </c>
      <c r="K55" s="51">
        <v>164623.59510000001</v>
      </c>
      <c r="L55" s="50">
        <v>9.0609000000000002</v>
      </c>
      <c r="M55" s="50">
        <v>1.8183</v>
      </c>
      <c r="N55" s="4">
        <v>0.64759999999999995</v>
      </c>
      <c r="O55" s="4">
        <v>1.1299999999999999</v>
      </c>
      <c r="P55" s="53"/>
      <c r="T55" s="1"/>
    </row>
    <row r="56" spans="1:20" x14ac:dyDescent="0.4">
      <c r="A56">
        <v>22</v>
      </c>
      <c r="B56" s="78">
        <v>9.0299999999999994</v>
      </c>
      <c r="C56" s="78">
        <v>4.0599999999999996</v>
      </c>
      <c r="D56" s="1">
        <v>2100</v>
      </c>
      <c r="E56" s="1">
        <v>1900</v>
      </c>
      <c r="F56" s="1">
        <v>2026</v>
      </c>
      <c r="G56" s="1">
        <v>2030</v>
      </c>
      <c r="H56" s="1">
        <v>12</v>
      </c>
      <c r="I56" s="52">
        <v>12</v>
      </c>
      <c r="J56" s="1">
        <v>0</v>
      </c>
      <c r="K56" s="51">
        <v>122864.1655</v>
      </c>
      <c r="L56" s="50">
        <v>13.313599999999999</v>
      </c>
      <c r="M56" s="50">
        <v>2.1126999999999998</v>
      </c>
      <c r="N56" s="4">
        <v>0.31659999999999999</v>
      </c>
      <c r="O56" s="4">
        <v>0.56999999999999995</v>
      </c>
      <c r="P56" s="53"/>
      <c r="T56" s="1"/>
    </row>
    <row r="57" spans="1:20" x14ac:dyDescent="0.4">
      <c r="A57">
        <v>323</v>
      </c>
      <c r="B57" s="78">
        <v>9.43</v>
      </c>
      <c r="C57" s="78">
        <v>2.82</v>
      </c>
      <c r="D57" s="1">
        <v>2100</v>
      </c>
      <c r="E57" s="1">
        <v>1900</v>
      </c>
      <c r="F57" s="1">
        <v>2026</v>
      </c>
      <c r="G57" s="1">
        <v>2030</v>
      </c>
      <c r="H57" s="1">
        <v>12</v>
      </c>
      <c r="I57" s="52">
        <v>12</v>
      </c>
      <c r="J57" s="1">
        <v>0</v>
      </c>
      <c r="K57" s="51">
        <v>121811.1176</v>
      </c>
      <c r="L57" s="50">
        <v>13.7841</v>
      </c>
      <c r="M57" s="50">
        <v>2.1674000000000002</v>
      </c>
      <c r="N57" s="4">
        <v>0.47139999999999999</v>
      </c>
      <c r="O57" s="4">
        <v>0.83</v>
      </c>
      <c r="P57" s="53"/>
      <c r="T57" s="1"/>
    </row>
    <row r="58" spans="1:20" x14ac:dyDescent="0.4">
      <c r="A58">
        <v>24</v>
      </c>
      <c r="B58" s="78">
        <v>9.51</v>
      </c>
      <c r="C58" s="78">
        <v>0.61</v>
      </c>
      <c r="D58" s="1">
        <v>2100</v>
      </c>
      <c r="E58" s="1">
        <v>1900</v>
      </c>
      <c r="F58" s="1">
        <v>2026</v>
      </c>
      <c r="G58" s="1">
        <v>2030</v>
      </c>
      <c r="H58" s="1">
        <v>12</v>
      </c>
      <c r="I58" s="52">
        <v>8</v>
      </c>
      <c r="J58" s="1">
        <v>0</v>
      </c>
      <c r="K58" s="51">
        <v>151107.05300000001</v>
      </c>
      <c r="L58" s="50">
        <v>11.4962</v>
      </c>
      <c r="M58" s="50">
        <v>2.1783999999999999</v>
      </c>
      <c r="N58" s="4">
        <v>1.8681000000000001</v>
      </c>
      <c r="O58" s="4">
        <v>3.26</v>
      </c>
      <c r="P58" s="53"/>
      <c r="T58" s="1"/>
    </row>
    <row r="59" spans="1:20" x14ac:dyDescent="0.4">
      <c r="A59">
        <v>25</v>
      </c>
      <c r="B59" s="78">
        <v>10.210000000000001</v>
      </c>
      <c r="C59" s="78">
        <v>1.28</v>
      </c>
      <c r="D59" s="1">
        <v>2100</v>
      </c>
      <c r="E59" s="1">
        <v>1900</v>
      </c>
      <c r="F59" s="1">
        <v>2026</v>
      </c>
      <c r="G59" s="1">
        <v>2030</v>
      </c>
      <c r="H59" s="1">
        <v>12</v>
      </c>
      <c r="I59" s="52">
        <v>8</v>
      </c>
      <c r="J59" s="1">
        <v>0</v>
      </c>
      <c r="K59" s="51">
        <v>148682.84099999999</v>
      </c>
      <c r="L59" s="50">
        <v>12.144399999999999</v>
      </c>
      <c r="M59" s="50">
        <v>2.2742</v>
      </c>
      <c r="N59" s="4">
        <v>0.93869999999999998</v>
      </c>
      <c r="O59" s="4">
        <v>1.64</v>
      </c>
      <c r="P59" s="53"/>
      <c r="T59" s="1"/>
    </row>
    <row r="60" spans="1:20" x14ac:dyDescent="0.4">
      <c r="A60">
        <v>28</v>
      </c>
      <c r="B60" s="78">
        <v>11.15</v>
      </c>
      <c r="C60" s="78">
        <v>4.08</v>
      </c>
      <c r="D60" s="1">
        <v>2100</v>
      </c>
      <c r="E60" s="1">
        <v>1900</v>
      </c>
      <c r="F60" s="1">
        <v>2026</v>
      </c>
      <c r="G60" s="1">
        <v>2030</v>
      </c>
      <c r="H60" s="1">
        <v>12</v>
      </c>
      <c r="I60" s="52">
        <v>12</v>
      </c>
      <c r="J60" s="1">
        <v>0</v>
      </c>
      <c r="K60" s="51">
        <v>118143.96120000001</v>
      </c>
      <c r="L60" s="50">
        <v>15.807700000000001</v>
      </c>
      <c r="M60" s="50">
        <v>2.4028999999999998</v>
      </c>
      <c r="N60" s="4">
        <v>0.37190000000000001</v>
      </c>
      <c r="O60" s="4">
        <v>0.66</v>
      </c>
      <c r="P60" s="53"/>
      <c r="T60" s="1"/>
    </row>
    <row r="61" spans="1:20" x14ac:dyDescent="0.4">
      <c r="A61">
        <v>329</v>
      </c>
      <c r="B61" s="78">
        <v>11.21</v>
      </c>
      <c r="C61" s="78">
        <v>5.83</v>
      </c>
      <c r="D61" s="1">
        <v>2100</v>
      </c>
      <c r="E61" s="1">
        <v>1900</v>
      </c>
      <c r="F61" s="1">
        <v>2026</v>
      </c>
      <c r="G61" s="1">
        <v>2030</v>
      </c>
      <c r="H61" s="1">
        <v>12</v>
      </c>
      <c r="I61" s="52">
        <v>12</v>
      </c>
      <c r="J61" s="1">
        <v>1</v>
      </c>
      <c r="K61" s="51">
        <v>123305.4408</v>
      </c>
      <c r="L61" s="50">
        <v>16.587</v>
      </c>
      <c r="M61" s="50">
        <v>7.5896999999999997</v>
      </c>
      <c r="N61" s="4">
        <v>0.34560000000000002</v>
      </c>
      <c r="O61" s="4">
        <v>0.56999999999999995</v>
      </c>
      <c r="P61" s="53">
        <v>11.21</v>
      </c>
      <c r="T61" s="1"/>
    </row>
    <row r="62" spans="1:20" x14ac:dyDescent="0.4">
      <c r="A62">
        <v>330</v>
      </c>
      <c r="B62" s="78">
        <v>11.33</v>
      </c>
      <c r="C62" s="78">
        <v>6.1</v>
      </c>
      <c r="D62" s="1">
        <v>2100</v>
      </c>
      <c r="E62" s="1">
        <v>1900</v>
      </c>
      <c r="F62" s="1">
        <v>2026</v>
      </c>
      <c r="G62" s="1">
        <v>2030</v>
      </c>
      <c r="H62" s="1">
        <v>12</v>
      </c>
      <c r="I62" s="52">
        <v>12</v>
      </c>
      <c r="J62" s="1">
        <v>1</v>
      </c>
      <c r="K62" s="51">
        <v>123240.9516</v>
      </c>
      <c r="L62" s="50">
        <v>16.755800000000001</v>
      </c>
      <c r="M62" s="50">
        <v>7.8434999999999997</v>
      </c>
      <c r="N62" s="4">
        <v>0.33610000000000001</v>
      </c>
      <c r="O62" s="4">
        <v>0.54</v>
      </c>
      <c r="P62" s="53">
        <v>11.33</v>
      </c>
      <c r="T62" s="1"/>
    </row>
    <row r="63" spans="1:20" x14ac:dyDescent="0.4">
      <c r="A63">
        <v>31</v>
      </c>
      <c r="B63" s="78">
        <v>11.71</v>
      </c>
      <c r="C63" s="78">
        <v>6.59</v>
      </c>
      <c r="D63" s="1">
        <v>2100</v>
      </c>
      <c r="E63" s="1">
        <v>1900</v>
      </c>
      <c r="F63" s="1">
        <v>2026</v>
      </c>
      <c r="G63" s="1">
        <v>2030</v>
      </c>
      <c r="H63" s="1">
        <v>12</v>
      </c>
      <c r="I63" s="52">
        <v>16</v>
      </c>
      <c r="J63" s="1">
        <v>0</v>
      </c>
      <c r="K63" s="51">
        <v>115966.79240000001</v>
      </c>
      <c r="L63" s="50">
        <v>21.727499999999999</v>
      </c>
      <c r="M63" s="50">
        <v>2.4796</v>
      </c>
      <c r="N63" s="4">
        <v>0.30609999999999998</v>
      </c>
      <c r="O63" s="4">
        <v>0.55000000000000004</v>
      </c>
      <c r="P63" s="53"/>
      <c r="T63" s="1"/>
    </row>
    <row r="64" spans="1:20" x14ac:dyDescent="0.4">
      <c r="A64">
        <v>334</v>
      </c>
      <c r="B64" s="78">
        <v>13.26</v>
      </c>
      <c r="C64" s="78">
        <v>10.55</v>
      </c>
      <c r="D64" s="1">
        <v>2100</v>
      </c>
      <c r="E64" s="1">
        <v>1900</v>
      </c>
      <c r="F64" s="1">
        <v>2026</v>
      </c>
      <c r="G64" s="1">
        <v>2030</v>
      </c>
      <c r="H64" s="1">
        <v>12</v>
      </c>
      <c r="I64" s="52">
        <v>20</v>
      </c>
      <c r="J64" s="1">
        <v>0</v>
      </c>
      <c r="K64" s="51">
        <v>115879.1747</v>
      </c>
      <c r="L64" s="50">
        <v>30.731200000000001</v>
      </c>
      <c r="M64" s="50">
        <v>2.6918000000000002</v>
      </c>
      <c r="N64" s="4">
        <v>0.26400000000000001</v>
      </c>
      <c r="O64" s="4">
        <v>0.48</v>
      </c>
      <c r="P64" s="53"/>
      <c r="T64" s="1"/>
    </row>
    <row r="65" spans="1:20" x14ac:dyDescent="0.4">
      <c r="A65">
        <v>335</v>
      </c>
      <c r="B65" s="78">
        <v>13.42</v>
      </c>
      <c r="C65" s="78">
        <v>0.64</v>
      </c>
      <c r="D65" s="1">
        <v>2100</v>
      </c>
      <c r="E65" s="1">
        <v>1900</v>
      </c>
      <c r="F65" s="1">
        <v>2026</v>
      </c>
      <c r="G65" s="1">
        <v>2030</v>
      </c>
      <c r="H65" s="1">
        <v>12</v>
      </c>
      <c r="I65" s="52">
        <v>8</v>
      </c>
      <c r="J65" s="1">
        <v>0</v>
      </c>
      <c r="K65" s="51">
        <v>140805.0295</v>
      </c>
      <c r="L65" s="50">
        <v>15.1168</v>
      </c>
      <c r="M65" s="50">
        <v>2.7136999999999998</v>
      </c>
      <c r="N65" s="4">
        <v>2.3216999999999999</v>
      </c>
      <c r="O65" s="4">
        <v>4.0599999999999996</v>
      </c>
      <c r="P65" s="53"/>
      <c r="T65" s="1"/>
    </row>
    <row r="66" spans="1:20" x14ac:dyDescent="0.4">
      <c r="A66">
        <v>36</v>
      </c>
      <c r="B66" s="78">
        <v>13.44</v>
      </c>
      <c r="C66" s="78">
        <v>2.34</v>
      </c>
      <c r="D66" s="1">
        <v>2100</v>
      </c>
      <c r="E66" s="1">
        <v>1900</v>
      </c>
      <c r="F66" s="1">
        <v>2026</v>
      </c>
      <c r="G66" s="1">
        <v>2030</v>
      </c>
      <c r="H66" s="1">
        <v>12</v>
      </c>
      <c r="I66" s="52">
        <v>12</v>
      </c>
      <c r="J66" s="1">
        <v>0</v>
      </c>
      <c r="K66" s="51">
        <v>114718.26459999999</v>
      </c>
      <c r="L66" s="50">
        <v>18.501799999999999</v>
      </c>
      <c r="M66" s="50">
        <v>2.7164000000000001</v>
      </c>
      <c r="N66" s="4">
        <v>0.75560000000000005</v>
      </c>
      <c r="O66" s="4">
        <v>1.35</v>
      </c>
      <c r="P66" s="53"/>
      <c r="T66" s="1"/>
    </row>
    <row r="67" spans="1:20" x14ac:dyDescent="0.4">
      <c r="A67">
        <v>340</v>
      </c>
      <c r="B67" s="78">
        <v>15.5</v>
      </c>
      <c r="C67" s="78">
        <v>5.22</v>
      </c>
      <c r="D67" s="1">
        <v>2100</v>
      </c>
      <c r="E67" s="1">
        <v>1900</v>
      </c>
      <c r="F67" s="1">
        <v>2026</v>
      </c>
      <c r="G67" s="1">
        <v>2030</v>
      </c>
      <c r="H67" s="1">
        <v>12</v>
      </c>
      <c r="I67" s="52">
        <v>12</v>
      </c>
      <c r="J67" s="1">
        <v>1</v>
      </c>
      <c r="K67" s="51">
        <v>115976.7775</v>
      </c>
      <c r="L67" s="50">
        <v>21.5717</v>
      </c>
      <c r="M67" s="50">
        <v>7.6407999999999996</v>
      </c>
      <c r="N67" s="4">
        <v>0.46639999999999998</v>
      </c>
      <c r="O67" s="4">
        <v>0.78</v>
      </c>
      <c r="P67" s="53">
        <v>15.5</v>
      </c>
      <c r="T67" s="1"/>
    </row>
    <row r="68" spans="1:20" x14ac:dyDescent="0.4">
      <c r="A68">
        <v>41</v>
      </c>
      <c r="B68" s="78">
        <v>15.53</v>
      </c>
      <c r="C68" s="78">
        <v>1.38</v>
      </c>
      <c r="D68" s="1">
        <v>2100</v>
      </c>
      <c r="E68" s="1">
        <v>1900</v>
      </c>
      <c r="F68" s="1">
        <v>2026</v>
      </c>
      <c r="G68" s="1">
        <v>2030</v>
      </c>
      <c r="H68" s="1">
        <v>12</v>
      </c>
      <c r="I68" s="52">
        <v>8</v>
      </c>
      <c r="J68" s="1">
        <v>1</v>
      </c>
      <c r="K68" s="51">
        <v>139442.18609999999</v>
      </c>
      <c r="L68" s="50">
        <v>17.324300000000001</v>
      </c>
      <c r="M68" s="50">
        <v>4.2695999999999996</v>
      </c>
      <c r="N68" s="4">
        <v>1.304</v>
      </c>
      <c r="O68" s="4">
        <v>2.23</v>
      </c>
      <c r="P68" s="53">
        <v>15.53</v>
      </c>
      <c r="T68" s="1"/>
    </row>
    <row r="69" spans="1:20" x14ac:dyDescent="0.4">
      <c r="A69">
        <v>344</v>
      </c>
      <c r="B69" s="78">
        <v>17.59</v>
      </c>
      <c r="C69" s="78">
        <v>2.54</v>
      </c>
      <c r="D69" s="1">
        <v>2100</v>
      </c>
      <c r="E69" s="1">
        <v>1900</v>
      </c>
      <c r="F69" s="1">
        <v>2026</v>
      </c>
      <c r="G69" s="1">
        <v>2030</v>
      </c>
      <c r="H69" s="1">
        <v>12</v>
      </c>
      <c r="I69" s="52">
        <v>12</v>
      </c>
      <c r="J69" s="1">
        <v>0</v>
      </c>
      <c r="K69" s="51">
        <v>110783.03079999999</v>
      </c>
      <c r="L69" s="50">
        <v>23.3841</v>
      </c>
      <c r="M69" s="50">
        <v>3.2846000000000002</v>
      </c>
      <c r="N69" s="4">
        <v>0.875</v>
      </c>
      <c r="O69" s="4">
        <v>1.56</v>
      </c>
      <c r="P69" s="53"/>
      <c r="T69" s="1"/>
    </row>
    <row r="70" spans="1:20" x14ac:dyDescent="0.4">
      <c r="A70">
        <v>45</v>
      </c>
      <c r="B70" s="78">
        <v>18.489999999999998</v>
      </c>
      <c r="C70" s="78">
        <v>5.22</v>
      </c>
      <c r="D70" s="1">
        <v>2100</v>
      </c>
      <c r="E70" s="1">
        <v>1900</v>
      </c>
      <c r="F70" s="1">
        <v>2026</v>
      </c>
      <c r="G70" s="1">
        <v>2030</v>
      </c>
      <c r="H70" s="1">
        <v>12</v>
      </c>
      <c r="I70" s="52">
        <v>16</v>
      </c>
      <c r="J70" s="1">
        <v>0</v>
      </c>
      <c r="K70" s="51">
        <v>110562.0828</v>
      </c>
      <c r="L70" s="50">
        <v>32.7087</v>
      </c>
      <c r="M70" s="50">
        <v>3.4077999999999999</v>
      </c>
      <c r="N70" s="4">
        <v>0.5766</v>
      </c>
      <c r="O70" s="4">
        <v>1.05</v>
      </c>
      <c r="P70" s="53"/>
      <c r="T70" s="1"/>
    </row>
    <row r="71" spans="1:20" x14ac:dyDescent="0.4">
      <c r="A71">
        <v>346</v>
      </c>
      <c r="B71" s="78">
        <v>19.3</v>
      </c>
      <c r="C71" s="78">
        <v>4.6399999999999997</v>
      </c>
      <c r="D71" s="1">
        <v>2100</v>
      </c>
      <c r="E71" s="1">
        <v>1900</v>
      </c>
      <c r="F71" s="1">
        <v>2026</v>
      </c>
      <c r="G71" s="1">
        <v>2030</v>
      </c>
      <c r="H71" s="1">
        <v>12</v>
      </c>
      <c r="I71" s="52">
        <v>12</v>
      </c>
      <c r="J71" s="1">
        <v>1</v>
      </c>
      <c r="K71" s="51">
        <v>112188.7525</v>
      </c>
      <c r="L71" s="50">
        <v>25.982900000000001</v>
      </c>
      <c r="M71" s="50">
        <v>7.6513</v>
      </c>
      <c r="N71" s="4">
        <v>0.60409999999999997</v>
      </c>
      <c r="O71" s="4">
        <v>1.02</v>
      </c>
      <c r="P71" s="53">
        <v>19.3</v>
      </c>
      <c r="T71" s="1"/>
    </row>
    <row r="72" spans="1:20" x14ac:dyDescent="0.4">
      <c r="A72">
        <v>348</v>
      </c>
      <c r="B72" s="78">
        <v>20.58</v>
      </c>
      <c r="C72" s="78">
        <v>2.42</v>
      </c>
      <c r="D72" s="1">
        <v>2100</v>
      </c>
      <c r="E72" s="1">
        <v>1900</v>
      </c>
      <c r="F72" s="1">
        <v>2026</v>
      </c>
      <c r="G72" s="1">
        <v>2030</v>
      </c>
      <c r="H72" s="1">
        <v>12</v>
      </c>
      <c r="I72" s="52">
        <v>12</v>
      </c>
      <c r="J72" s="1">
        <v>0</v>
      </c>
      <c r="K72" s="51">
        <v>108931.4293</v>
      </c>
      <c r="L72" s="50">
        <v>26.901700000000002</v>
      </c>
      <c r="M72" s="50">
        <v>3.6939000000000002</v>
      </c>
      <c r="N72" s="4">
        <v>1.0536000000000001</v>
      </c>
      <c r="O72" s="4">
        <v>1.88</v>
      </c>
      <c r="P72" s="53"/>
      <c r="T72" s="1"/>
    </row>
    <row r="73" spans="1:20" x14ac:dyDescent="0.4">
      <c r="A73">
        <v>49</v>
      </c>
      <c r="B73" s="78">
        <v>20.74</v>
      </c>
      <c r="C73" s="78">
        <v>1.34</v>
      </c>
      <c r="D73" s="1">
        <v>2100</v>
      </c>
      <c r="E73" s="1">
        <v>1900</v>
      </c>
      <c r="F73" s="1">
        <v>2026</v>
      </c>
      <c r="G73" s="1">
        <v>2030</v>
      </c>
      <c r="H73" s="1">
        <v>12</v>
      </c>
      <c r="I73" s="52">
        <v>8</v>
      </c>
      <c r="J73" s="1">
        <v>1</v>
      </c>
      <c r="K73" s="51">
        <v>133465.46799999999</v>
      </c>
      <c r="L73" s="50">
        <v>22.144600000000001</v>
      </c>
      <c r="M73" s="50">
        <v>4.9477000000000002</v>
      </c>
      <c r="N73" s="4">
        <v>1.6848000000000001</v>
      </c>
      <c r="O73" s="4">
        <v>2.91</v>
      </c>
      <c r="P73" s="53">
        <v>20.74</v>
      </c>
      <c r="T73" s="1"/>
    </row>
    <row r="74" spans="1:20" x14ac:dyDescent="0.4">
      <c r="A74">
        <v>50</v>
      </c>
      <c r="B74" s="78">
        <v>20.94</v>
      </c>
      <c r="C74" s="78">
        <v>4.6399999999999997</v>
      </c>
      <c r="D74" s="1">
        <v>2100</v>
      </c>
      <c r="E74" s="1">
        <v>1900</v>
      </c>
      <c r="F74" s="1">
        <v>2026</v>
      </c>
      <c r="G74" s="1">
        <v>2030</v>
      </c>
      <c r="H74" s="1">
        <v>12</v>
      </c>
      <c r="I74" s="52">
        <v>12</v>
      </c>
      <c r="J74" s="1">
        <v>1</v>
      </c>
      <c r="K74" s="51">
        <v>111080.52370000001</v>
      </c>
      <c r="L74" s="50">
        <v>27.912299999999998</v>
      </c>
      <c r="M74" s="50">
        <v>7.8757999999999999</v>
      </c>
      <c r="N74" s="4">
        <v>0.64270000000000005</v>
      </c>
      <c r="O74" s="4">
        <v>1.0900000000000001</v>
      </c>
      <c r="P74" s="53">
        <v>20.94</v>
      </c>
      <c r="T74" s="1"/>
    </row>
    <row r="75" spans="1:20" x14ac:dyDescent="0.4">
      <c r="A75">
        <v>51</v>
      </c>
      <c r="B75" s="78">
        <v>21.58</v>
      </c>
      <c r="C75" s="78">
        <v>3.67</v>
      </c>
      <c r="D75" s="1">
        <v>2100</v>
      </c>
      <c r="E75" s="1">
        <v>1900</v>
      </c>
      <c r="F75" s="1">
        <v>2026</v>
      </c>
      <c r="G75" s="1">
        <v>2030</v>
      </c>
      <c r="H75" s="1">
        <v>12</v>
      </c>
      <c r="I75" s="52">
        <v>12</v>
      </c>
      <c r="J75" s="1">
        <v>1</v>
      </c>
      <c r="K75" s="51">
        <v>110310.61109999999</v>
      </c>
      <c r="L75" s="50">
        <v>28.565999999999999</v>
      </c>
      <c r="M75" s="50">
        <v>7.1108000000000002</v>
      </c>
      <c r="N75" s="4">
        <v>0.81010000000000004</v>
      </c>
      <c r="O75" s="4">
        <v>1.39</v>
      </c>
      <c r="P75" s="53">
        <v>21.58</v>
      </c>
      <c r="T75" s="1"/>
    </row>
    <row r="76" spans="1:20" x14ac:dyDescent="0.4">
      <c r="A76">
        <v>54</v>
      </c>
      <c r="B76" s="78">
        <v>26.42</v>
      </c>
      <c r="C76" s="78">
        <v>7.75</v>
      </c>
      <c r="D76" s="1">
        <v>2100</v>
      </c>
      <c r="E76" s="1">
        <v>1900</v>
      </c>
      <c r="F76" s="1">
        <v>2026</v>
      </c>
      <c r="G76" s="1">
        <v>2030</v>
      </c>
      <c r="H76" s="1">
        <v>12</v>
      </c>
      <c r="I76" s="52">
        <v>16</v>
      </c>
      <c r="J76" s="1">
        <v>2</v>
      </c>
      <c r="K76" s="51">
        <v>112042.9154</v>
      </c>
      <c r="L76" s="50">
        <v>47.3628</v>
      </c>
      <c r="M76" s="50">
        <v>18.225999999999999</v>
      </c>
      <c r="N76" s="4">
        <v>0.70530000000000004</v>
      </c>
      <c r="O76" s="4">
        <v>1.1599999999999999</v>
      </c>
      <c r="P76" s="53">
        <v>13.21</v>
      </c>
      <c r="T76" s="1"/>
    </row>
    <row r="77" spans="1:20" x14ac:dyDescent="0.4">
      <c r="A77">
        <v>55</v>
      </c>
      <c r="B77" s="78">
        <v>26.47</v>
      </c>
      <c r="C77" s="78">
        <v>8.9700000000000006</v>
      </c>
      <c r="D77" s="1">
        <v>2100</v>
      </c>
      <c r="E77" s="1">
        <v>1900</v>
      </c>
      <c r="F77" s="1">
        <v>2026</v>
      </c>
      <c r="G77" s="1">
        <v>2030</v>
      </c>
      <c r="H77" s="1">
        <v>12</v>
      </c>
      <c r="I77" s="52">
        <v>16</v>
      </c>
      <c r="J77" s="1">
        <v>2</v>
      </c>
      <c r="K77" s="51">
        <v>112611.7611</v>
      </c>
      <c r="L77" s="50">
        <v>47.693300000000001</v>
      </c>
      <c r="M77" s="50">
        <v>20.377600000000001</v>
      </c>
      <c r="N77" s="4">
        <v>0.63239999999999996</v>
      </c>
      <c r="O77" s="4">
        <v>1.04</v>
      </c>
      <c r="P77" s="53">
        <v>13.234999999999999</v>
      </c>
      <c r="T77" s="1"/>
    </row>
    <row r="78" spans="1:20" x14ac:dyDescent="0.4">
      <c r="A78">
        <v>356</v>
      </c>
      <c r="B78" s="78">
        <v>28.11</v>
      </c>
      <c r="C78" s="78">
        <v>9.99</v>
      </c>
      <c r="D78" s="1">
        <v>2100</v>
      </c>
      <c r="E78" s="1">
        <v>1900</v>
      </c>
      <c r="F78" s="1">
        <v>2026</v>
      </c>
      <c r="G78" s="1">
        <v>2030</v>
      </c>
      <c r="H78" s="1">
        <v>12</v>
      </c>
      <c r="I78" s="52">
        <v>20</v>
      </c>
      <c r="J78" s="1">
        <v>1</v>
      </c>
      <c r="K78" s="51">
        <v>112324.50199999999</v>
      </c>
      <c r="L78" s="50">
        <v>63.148800000000001</v>
      </c>
      <c r="M78" s="50">
        <v>13.5601</v>
      </c>
      <c r="N78" s="4">
        <v>0.63990000000000002</v>
      </c>
      <c r="O78" s="4">
        <v>1.1200000000000001</v>
      </c>
      <c r="P78" s="53">
        <v>28.11</v>
      </c>
      <c r="T78" s="1"/>
    </row>
    <row r="79" spans="1:20" x14ac:dyDescent="0.4">
      <c r="A79">
        <v>57</v>
      </c>
      <c r="B79" s="78">
        <v>28.17</v>
      </c>
      <c r="C79" s="78">
        <v>4.2</v>
      </c>
      <c r="D79" s="1">
        <v>2100</v>
      </c>
      <c r="E79" s="1">
        <v>1900</v>
      </c>
      <c r="F79" s="1">
        <v>2026</v>
      </c>
      <c r="G79" s="1">
        <v>2030</v>
      </c>
      <c r="H79" s="1">
        <v>12</v>
      </c>
      <c r="I79" s="52">
        <v>12</v>
      </c>
      <c r="J79" s="1">
        <v>2</v>
      </c>
      <c r="K79" s="51">
        <v>109203.68150000001</v>
      </c>
      <c r="L79" s="50">
        <v>36.915199999999999</v>
      </c>
      <c r="M79" s="50">
        <v>12.2247</v>
      </c>
      <c r="N79" s="4">
        <v>0.97499999999999998</v>
      </c>
      <c r="O79" s="4">
        <v>1.63</v>
      </c>
      <c r="P79" s="53">
        <v>14.085000000000001</v>
      </c>
      <c r="T79" s="1"/>
    </row>
    <row r="80" spans="1:20" x14ac:dyDescent="0.4">
      <c r="A80">
        <v>359</v>
      </c>
      <c r="B80" s="78">
        <v>29.27</v>
      </c>
      <c r="C80" s="78">
        <v>1.48</v>
      </c>
      <c r="D80" s="1">
        <v>2100</v>
      </c>
      <c r="E80" s="1">
        <v>1900</v>
      </c>
      <c r="F80" s="1">
        <v>2026</v>
      </c>
      <c r="G80" s="1">
        <v>2030</v>
      </c>
      <c r="H80" s="1">
        <v>12</v>
      </c>
      <c r="I80" s="52">
        <v>8</v>
      </c>
      <c r="J80" s="1">
        <v>2</v>
      </c>
      <c r="K80" s="51">
        <v>129490.2399</v>
      </c>
      <c r="L80" s="50">
        <v>30.321400000000001</v>
      </c>
      <c r="M80" s="50">
        <v>7.5934999999999997</v>
      </c>
      <c r="N80" s="4">
        <v>2.1347999999999998</v>
      </c>
      <c r="O80" s="4">
        <v>3.66</v>
      </c>
      <c r="P80" s="53">
        <v>14.635</v>
      </c>
      <c r="T80" s="1"/>
    </row>
    <row r="81" spans="1:20" x14ac:dyDescent="0.4">
      <c r="A81">
        <v>60</v>
      </c>
      <c r="B81" s="78">
        <v>29.75</v>
      </c>
      <c r="C81" s="78">
        <v>2.69</v>
      </c>
      <c r="D81" s="1">
        <v>2100</v>
      </c>
      <c r="E81" s="1">
        <v>1900</v>
      </c>
      <c r="F81" s="1">
        <v>2026</v>
      </c>
      <c r="G81" s="1">
        <v>2030</v>
      </c>
      <c r="H81" s="1">
        <v>12</v>
      </c>
      <c r="I81" s="52">
        <v>12</v>
      </c>
      <c r="J81" s="1">
        <v>0</v>
      </c>
      <c r="K81" s="51">
        <v>105573.8634</v>
      </c>
      <c r="L81" s="50">
        <v>37.689900000000002</v>
      </c>
      <c r="M81" s="50">
        <v>4.9493999999999998</v>
      </c>
      <c r="N81" s="4">
        <v>1.3209</v>
      </c>
      <c r="O81" s="4">
        <v>2.37</v>
      </c>
      <c r="P81" s="53"/>
      <c r="T81" s="1"/>
    </row>
    <row r="82" spans="1:20" x14ac:dyDescent="0.4">
      <c r="A82">
        <v>361</v>
      </c>
      <c r="B82" s="78">
        <v>29.85</v>
      </c>
      <c r="C82" s="78">
        <v>7.84</v>
      </c>
      <c r="D82" s="1">
        <v>2100</v>
      </c>
      <c r="E82" s="1">
        <v>1900</v>
      </c>
      <c r="F82" s="1">
        <v>2026</v>
      </c>
      <c r="G82" s="1">
        <v>2030</v>
      </c>
      <c r="H82" s="1">
        <v>12</v>
      </c>
      <c r="I82" s="52">
        <v>16</v>
      </c>
      <c r="J82" s="1">
        <v>2</v>
      </c>
      <c r="K82" s="51">
        <v>110838.67630000001</v>
      </c>
      <c r="L82" s="50">
        <v>52.936599999999999</v>
      </c>
      <c r="M82" s="50">
        <v>18.8538</v>
      </c>
      <c r="N82" s="4">
        <v>0.7631</v>
      </c>
      <c r="O82" s="4">
        <v>1.27</v>
      </c>
      <c r="P82" s="53">
        <v>14.925000000000001</v>
      </c>
      <c r="T82" s="1"/>
    </row>
    <row r="83" spans="1:20" x14ac:dyDescent="0.4">
      <c r="A83">
        <v>65</v>
      </c>
      <c r="B83" s="78">
        <v>33.24</v>
      </c>
      <c r="C83" s="78">
        <v>4.45</v>
      </c>
      <c r="D83" s="1">
        <v>2100</v>
      </c>
      <c r="E83" s="1">
        <v>1900</v>
      </c>
      <c r="F83" s="1">
        <v>2026</v>
      </c>
      <c r="G83" s="1">
        <v>2030</v>
      </c>
      <c r="H83" s="1">
        <v>12</v>
      </c>
      <c r="I83" s="52">
        <v>12</v>
      </c>
      <c r="J83" s="1">
        <v>2</v>
      </c>
      <c r="K83" s="51">
        <v>107628.91099999999</v>
      </c>
      <c r="L83" s="50">
        <v>42.930999999999997</v>
      </c>
      <c r="M83" s="50">
        <v>13.3583</v>
      </c>
      <c r="N83" s="4">
        <v>1.0541</v>
      </c>
      <c r="O83" s="4">
        <v>1.78</v>
      </c>
      <c r="P83" s="53">
        <v>16.62</v>
      </c>
      <c r="T83" s="1"/>
    </row>
    <row r="84" spans="1:20" x14ac:dyDescent="0.4">
      <c r="A84">
        <v>367</v>
      </c>
      <c r="B84" s="78">
        <v>33.72</v>
      </c>
      <c r="C84" s="78">
        <v>0.78</v>
      </c>
      <c r="D84" s="1">
        <v>2100</v>
      </c>
      <c r="E84" s="1">
        <v>1900</v>
      </c>
      <c r="F84" s="1">
        <v>2026</v>
      </c>
      <c r="G84" s="1">
        <v>2030</v>
      </c>
      <c r="H84" s="1">
        <v>12</v>
      </c>
      <c r="I84" s="52">
        <v>8</v>
      </c>
      <c r="J84" s="1">
        <v>0</v>
      </c>
      <c r="K84" s="51">
        <v>125720.3959</v>
      </c>
      <c r="L84" s="50">
        <v>33.914299999999997</v>
      </c>
      <c r="M84" s="50">
        <v>5.4928999999999997</v>
      </c>
      <c r="N84" s="4">
        <v>4.2102000000000004</v>
      </c>
      <c r="O84" s="4">
        <v>7.43</v>
      </c>
      <c r="P84" s="53"/>
      <c r="T84" s="1"/>
    </row>
    <row r="85" spans="1:20" x14ac:dyDescent="0.4">
      <c r="A85">
        <v>68</v>
      </c>
      <c r="B85" s="78">
        <v>33.93</v>
      </c>
      <c r="C85" s="78">
        <v>2.38</v>
      </c>
      <c r="D85" s="1">
        <v>2100</v>
      </c>
      <c r="E85" s="1">
        <v>1900</v>
      </c>
      <c r="F85" s="1">
        <v>2026</v>
      </c>
      <c r="G85" s="1">
        <v>2030</v>
      </c>
      <c r="H85" s="1">
        <v>12</v>
      </c>
      <c r="I85" s="52">
        <v>12</v>
      </c>
      <c r="J85" s="1">
        <v>0</v>
      </c>
      <c r="K85" s="51">
        <v>104645.5534</v>
      </c>
      <c r="L85" s="50">
        <v>42.607500000000002</v>
      </c>
      <c r="M85" s="50">
        <v>5.5216000000000003</v>
      </c>
      <c r="N85" s="4">
        <v>1.6852</v>
      </c>
      <c r="O85" s="4">
        <v>3.01</v>
      </c>
      <c r="P85" s="53"/>
      <c r="T85" s="1"/>
    </row>
    <row r="86" spans="1:20" x14ac:dyDescent="0.4">
      <c r="A86">
        <v>369</v>
      </c>
      <c r="B86" s="78">
        <v>35.78</v>
      </c>
      <c r="C86" s="78">
        <v>5.79</v>
      </c>
      <c r="D86" s="1">
        <v>2100</v>
      </c>
      <c r="E86" s="1">
        <v>1900</v>
      </c>
      <c r="F86" s="1">
        <v>2026</v>
      </c>
      <c r="G86" s="1">
        <v>2030</v>
      </c>
      <c r="H86" s="1">
        <v>12</v>
      </c>
      <c r="I86" s="52">
        <v>16</v>
      </c>
      <c r="J86" s="1">
        <v>1</v>
      </c>
      <c r="K86" s="51">
        <v>107282.24800000001</v>
      </c>
      <c r="L86" s="50">
        <v>61.416899999999998</v>
      </c>
      <c r="M86" s="50">
        <v>10.9183</v>
      </c>
      <c r="N86" s="4">
        <v>1.0410999999999999</v>
      </c>
      <c r="O86" s="4">
        <v>1.83</v>
      </c>
      <c r="P86" s="53">
        <v>35.78</v>
      </c>
      <c r="T86" s="1"/>
    </row>
    <row r="87" spans="1:20" x14ac:dyDescent="0.4">
      <c r="A87">
        <v>70</v>
      </c>
      <c r="B87" s="78">
        <v>39.58</v>
      </c>
      <c r="C87" s="78">
        <v>5.18</v>
      </c>
      <c r="D87" s="1">
        <v>2100</v>
      </c>
      <c r="E87" s="1">
        <v>1900</v>
      </c>
      <c r="F87" s="1">
        <v>2026</v>
      </c>
      <c r="G87" s="1">
        <v>2030</v>
      </c>
      <c r="H87" s="1">
        <v>12</v>
      </c>
      <c r="I87" s="52">
        <v>12</v>
      </c>
      <c r="J87" s="1">
        <v>4</v>
      </c>
      <c r="K87" s="51">
        <v>109111.83130000001</v>
      </c>
      <c r="L87" s="50">
        <v>51.823799999999999</v>
      </c>
      <c r="M87" s="50">
        <v>24.724</v>
      </c>
      <c r="N87" s="4">
        <v>1.2315</v>
      </c>
      <c r="O87" s="4">
        <v>1.98</v>
      </c>
      <c r="P87" s="53">
        <v>9.8949999999999996</v>
      </c>
      <c r="T87" s="1"/>
    </row>
    <row r="88" spans="1:20" x14ac:dyDescent="0.4">
      <c r="A88">
        <v>72</v>
      </c>
      <c r="B88" s="78">
        <v>40.89</v>
      </c>
      <c r="C88" s="78">
        <v>2.4900000000000002</v>
      </c>
      <c r="D88" s="1">
        <v>2100</v>
      </c>
      <c r="E88" s="1">
        <v>1900</v>
      </c>
      <c r="F88" s="1">
        <v>2026</v>
      </c>
      <c r="G88" s="1">
        <v>2030</v>
      </c>
      <c r="H88" s="1">
        <v>12</v>
      </c>
      <c r="I88" s="52">
        <v>12</v>
      </c>
      <c r="J88" s="1">
        <v>1</v>
      </c>
      <c r="K88" s="51">
        <v>104269.2548</v>
      </c>
      <c r="L88" s="50">
        <v>51.162799999999997</v>
      </c>
      <c r="M88" s="50">
        <v>8.7172000000000001</v>
      </c>
      <c r="N88" s="4">
        <v>2.004</v>
      </c>
      <c r="O88" s="4">
        <v>3.54</v>
      </c>
      <c r="P88" s="53">
        <v>40.89</v>
      </c>
      <c r="T88" s="1"/>
    </row>
    <row r="89" spans="1:20" x14ac:dyDescent="0.4">
      <c r="A89">
        <v>73</v>
      </c>
      <c r="B89" s="78">
        <v>43.47</v>
      </c>
      <c r="C89" s="78">
        <v>6.36</v>
      </c>
      <c r="D89" s="1">
        <v>2100</v>
      </c>
      <c r="E89" s="1">
        <v>1900</v>
      </c>
      <c r="F89" s="1">
        <v>2026</v>
      </c>
      <c r="G89" s="1">
        <v>2030</v>
      </c>
      <c r="H89" s="1">
        <v>12</v>
      </c>
      <c r="I89" s="52">
        <v>16</v>
      </c>
      <c r="J89" s="1">
        <v>2</v>
      </c>
      <c r="K89" s="51">
        <v>107391.9798</v>
      </c>
      <c r="L89" s="50">
        <v>74.693299999999994</v>
      </c>
      <c r="M89" s="50">
        <v>18.116599999999998</v>
      </c>
      <c r="N89" s="4">
        <v>1.2161</v>
      </c>
      <c r="O89" s="4">
        <v>2.09</v>
      </c>
      <c r="P89" s="53">
        <v>21.734999999999999</v>
      </c>
      <c r="T89" s="1"/>
    </row>
    <row r="90" spans="1:20" x14ac:dyDescent="0.4">
      <c r="A90">
        <v>77</v>
      </c>
      <c r="B90" s="78">
        <v>56.18</v>
      </c>
      <c r="C90" s="78">
        <v>3.6</v>
      </c>
      <c r="D90" s="1">
        <v>2100</v>
      </c>
      <c r="E90" s="1">
        <v>1900</v>
      </c>
      <c r="F90" s="1">
        <v>2026</v>
      </c>
      <c r="G90" s="1">
        <v>2030</v>
      </c>
      <c r="H90" s="1">
        <v>12</v>
      </c>
      <c r="I90" s="52">
        <v>12</v>
      </c>
      <c r="J90" s="1">
        <v>3</v>
      </c>
      <c r="K90" s="51">
        <v>104168.0053</v>
      </c>
      <c r="L90" s="50">
        <v>70.225899999999996</v>
      </c>
      <c r="M90" s="50">
        <v>18.222999999999999</v>
      </c>
      <c r="N90" s="4">
        <v>2.0474000000000001</v>
      </c>
      <c r="O90" s="4">
        <v>3.5</v>
      </c>
      <c r="P90" s="53">
        <v>18.726666666666667</v>
      </c>
      <c r="T90" s="1"/>
    </row>
    <row r="91" spans="1:20" x14ac:dyDescent="0.4">
      <c r="A91">
        <v>78</v>
      </c>
      <c r="B91" s="78">
        <v>61.78</v>
      </c>
      <c r="C91" s="78">
        <v>2.2999999999999998</v>
      </c>
      <c r="D91" s="1">
        <v>2100</v>
      </c>
      <c r="E91" s="1">
        <v>1900</v>
      </c>
      <c r="F91" s="1">
        <v>2026</v>
      </c>
      <c r="G91" s="1">
        <v>2030</v>
      </c>
      <c r="H91" s="1">
        <v>12</v>
      </c>
      <c r="I91" s="52">
        <v>12</v>
      </c>
      <c r="J91" s="1">
        <v>1</v>
      </c>
      <c r="K91" s="51">
        <v>102136.2242</v>
      </c>
      <c r="L91" s="50">
        <v>75.719700000000003</v>
      </c>
      <c r="M91" s="50">
        <v>11.4101</v>
      </c>
      <c r="N91" s="4">
        <v>3.1568999999999998</v>
      </c>
      <c r="O91" s="4">
        <v>5.61</v>
      </c>
      <c r="P91" s="53">
        <v>61.78</v>
      </c>
      <c r="T91" s="1"/>
    </row>
    <row r="92" spans="1:20" x14ac:dyDescent="0.4">
      <c r="A92">
        <v>79</v>
      </c>
      <c r="B92" s="78">
        <v>64.209999999999994</v>
      </c>
      <c r="C92" s="78">
        <v>1.82</v>
      </c>
      <c r="D92" s="1">
        <v>2100</v>
      </c>
      <c r="E92" s="1">
        <v>1900</v>
      </c>
      <c r="F92" s="1">
        <v>2026</v>
      </c>
      <c r="G92" s="1">
        <v>2030</v>
      </c>
      <c r="H92" s="1">
        <v>12</v>
      </c>
      <c r="I92" s="52">
        <v>12</v>
      </c>
      <c r="J92" s="1">
        <v>0</v>
      </c>
      <c r="K92" s="51">
        <v>101529.8444</v>
      </c>
      <c r="L92" s="50">
        <v>78.230800000000002</v>
      </c>
      <c r="M92" s="50">
        <v>9.6670999999999996</v>
      </c>
      <c r="N92" s="4">
        <v>4.0246000000000004</v>
      </c>
      <c r="O92" s="4">
        <v>7.23</v>
      </c>
      <c r="P92" s="53"/>
      <c r="T92" s="1"/>
    </row>
    <row r="93" spans="1:20" x14ac:dyDescent="0.4">
      <c r="A93">
        <v>81</v>
      </c>
      <c r="B93" s="78">
        <v>68.290000000000006</v>
      </c>
      <c r="C93" s="78">
        <v>1.01</v>
      </c>
      <c r="D93" s="1">
        <v>2100</v>
      </c>
      <c r="E93" s="1">
        <v>1900</v>
      </c>
      <c r="F93" s="1">
        <v>2026</v>
      </c>
      <c r="G93" s="1">
        <v>2030</v>
      </c>
      <c r="H93" s="1">
        <v>12</v>
      </c>
      <c r="I93" s="52">
        <v>8</v>
      </c>
      <c r="J93" s="1">
        <v>2</v>
      </c>
      <c r="K93" s="51">
        <v>121462.2267</v>
      </c>
      <c r="L93" s="50">
        <v>66.357200000000006</v>
      </c>
      <c r="M93" s="50">
        <v>12.109299999999999</v>
      </c>
      <c r="N93" s="4">
        <v>6.4741</v>
      </c>
      <c r="O93" s="4">
        <v>11.36</v>
      </c>
      <c r="P93" s="53">
        <v>34.145000000000003</v>
      </c>
      <c r="T93" s="1"/>
    </row>
    <row r="94" spans="1:20" x14ac:dyDescent="0.4">
      <c r="A94">
        <v>383</v>
      </c>
      <c r="B94" s="78">
        <v>79.41</v>
      </c>
      <c r="C94" s="78">
        <v>15.77</v>
      </c>
      <c r="D94" s="1">
        <v>2100</v>
      </c>
      <c r="E94" s="1">
        <v>1900</v>
      </c>
      <c r="F94" s="1">
        <v>2026</v>
      </c>
      <c r="G94" s="1">
        <v>2030</v>
      </c>
      <c r="H94" s="1">
        <v>12</v>
      </c>
      <c r="I94" s="52">
        <v>20</v>
      </c>
      <c r="J94" s="1">
        <v>8</v>
      </c>
      <c r="K94" s="51">
        <v>115784.10890000001</v>
      </c>
      <c r="L94" s="50">
        <v>183.88829999999999</v>
      </c>
      <c r="M94" s="50">
        <v>123.0749</v>
      </c>
      <c r="N94" s="4">
        <v>1.6221000000000001</v>
      </c>
      <c r="O94" s="4">
        <v>2.4900000000000002</v>
      </c>
      <c r="P94" s="53">
        <v>9.9262499999999996</v>
      </c>
      <c r="T94" s="1"/>
    </row>
    <row r="95" spans="1:20" x14ac:dyDescent="0.4">
      <c r="A95">
        <v>85</v>
      </c>
      <c r="B95" s="78">
        <v>87.4</v>
      </c>
      <c r="C95" s="78">
        <v>2.86</v>
      </c>
      <c r="D95" s="1">
        <v>2100</v>
      </c>
      <c r="E95" s="1">
        <v>1900</v>
      </c>
      <c r="F95" s="1">
        <v>2026</v>
      </c>
      <c r="G95" s="1">
        <v>2030</v>
      </c>
      <c r="H95" s="1">
        <v>12</v>
      </c>
      <c r="I95" s="52">
        <v>12</v>
      </c>
      <c r="J95" s="1">
        <v>3</v>
      </c>
      <c r="K95" s="51">
        <v>101762.01549999999</v>
      </c>
      <c r="L95" s="50">
        <v>106.72799999999999</v>
      </c>
      <c r="M95" s="50">
        <v>20.5458</v>
      </c>
      <c r="N95" s="4">
        <v>3.7084000000000001</v>
      </c>
      <c r="O95" s="4">
        <v>6.49</v>
      </c>
      <c r="P95" s="53">
        <v>29.133333333333336</v>
      </c>
      <c r="T95" s="1"/>
    </row>
    <row r="96" spans="1:20" x14ac:dyDescent="0.4">
      <c r="A96">
        <v>86</v>
      </c>
      <c r="B96" s="78">
        <v>96.3</v>
      </c>
      <c r="C96" s="78">
        <v>2.72</v>
      </c>
      <c r="D96" s="1">
        <v>2100</v>
      </c>
      <c r="E96" s="1">
        <v>1900</v>
      </c>
      <c r="F96" s="1">
        <v>2026</v>
      </c>
      <c r="G96" s="1">
        <v>2030</v>
      </c>
      <c r="H96" s="1">
        <v>12</v>
      </c>
      <c r="I96" s="52">
        <v>12</v>
      </c>
      <c r="J96" s="1">
        <v>3</v>
      </c>
      <c r="K96" s="51">
        <v>101380.7213</v>
      </c>
      <c r="L96" s="50">
        <v>117.15560000000001</v>
      </c>
      <c r="M96" s="50">
        <v>21.395099999999999</v>
      </c>
      <c r="N96" s="4">
        <v>4.2447999999999997</v>
      </c>
      <c r="O96" s="4">
        <v>7.44</v>
      </c>
      <c r="P96" s="53">
        <v>32.1</v>
      </c>
      <c r="T96" s="1"/>
    </row>
    <row r="97" spans="1:40" x14ac:dyDescent="0.4">
      <c r="A97">
        <v>87</v>
      </c>
      <c r="B97" s="78">
        <v>128.88999999999999</v>
      </c>
      <c r="C97" s="78">
        <v>5.64</v>
      </c>
      <c r="D97" s="1">
        <v>2100</v>
      </c>
      <c r="E97" s="1">
        <v>1900</v>
      </c>
      <c r="F97" s="1">
        <v>2026</v>
      </c>
      <c r="G97" s="1">
        <v>2030</v>
      </c>
      <c r="H97" s="1">
        <v>12</v>
      </c>
      <c r="I97" s="52">
        <v>16</v>
      </c>
      <c r="J97" s="1">
        <v>5</v>
      </c>
      <c r="K97" s="51">
        <v>104237.9102</v>
      </c>
      <c r="L97" s="50">
        <v>214.96360000000001</v>
      </c>
      <c r="M97" s="50">
        <v>43.58</v>
      </c>
      <c r="N97" s="4">
        <v>3.8201000000000001</v>
      </c>
      <c r="O97" s="4">
        <v>6.65</v>
      </c>
      <c r="P97" s="53">
        <v>25.777999999999999</v>
      </c>
      <c r="T97" s="1"/>
    </row>
    <row r="98" spans="1:40" x14ac:dyDescent="0.4">
      <c r="B98" s="2"/>
      <c r="C98" s="2"/>
      <c r="D98" s="2"/>
      <c r="E98" s="2"/>
    </row>
    <row r="99" spans="1:40" x14ac:dyDescent="0.4">
      <c r="B99" s="2"/>
      <c r="C99" s="2"/>
      <c r="D99" s="2"/>
      <c r="E99" s="2"/>
    </row>
    <row r="100" spans="1:40" x14ac:dyDescent="0.4">
      <c r="A100" s="46" t="s">
        <v>89</v>
      </c>
      <c r="B100" s="2"/>
      <c r="C100" s="2"/>
      <c r="D100" s="2"/>
      <c r="E100" s="2"/>
    </row>
    <row r="101" spans="1:40" s="58" customFormat="1" ht="43.75" x14ac:dyDescent="0.4">
      <c r="A101" s="56" t="s">
        <v>0</v>
      </c>
      <c r="B101" s="56" t="s">
        <v>5</v>
      </c>
      <c r="C101" s="56" t="s">
        <v>72</v>
      </c>
      <c r="D101" s="56" t="s">
        <v>3</v>
      </c>
      <c r="E101" s="56" t="s">
        <v>4</v>
      </c>
      <c r="F101" s="56" t="s">
        <v>7</v>
      </c>
      <c r="G101" s="56" t="s">
        <v>8</v>
      </c>
      <c r="H101" s="56" t="s">
        <v>9</v>
      </c>
      <c r="I101" s="56" t="s">
        <v>11</v>
      </c>
      <c r="J101" s="56" t="s">
        <v>124</v>
      </c>
      <c r="K101" s="56" t="s">
        <v>13</v>
      </c>
      <c r="L101" s="56" t="s">
        <v>14</v>
      </c>
      <c r="M101" s="56" t="s">
        <v>69</v>
      </c>
      <c r="N101" s="56" t="s">
        <v>15</v>
      </c>
      <c r="O101" s="56" t="s">
        <v>70</v>
      </c>
      <c r="P101" s="56" t="s">
        <v>19</v>
      </c>
      <c r="Y101" s="61"/>
      <c r="AF101" s="62"/>
      <c r="AG101" s="62"/>
      <c r="AH101" s="62"/>
      <c r="AI101" s="62"/>
      <c r="AJ101" s="62"/>
      <c r="AK101" s="62"/>
      <c r="AL101" s="62"/>
      <c r="AM101" s="62"/>
      <c r="AN101" s="62"/>
    </row>
    <row r="102" spans="1:40" s="55" customFormat="1" x14ac:dyDescent="0.4">
      <c r="A102" s="65"/>
      <c r="B102" s="65" t="s">
        <v>10</v>
      </c>
      <c r="C102" s="65" t="s">
        <v>1</v>
      </c>
      <c r="D102" s="65" t="s">
        <v>2</v>
      </c>
      <c r="E102" s="65" t="s">
        <v>2</v>
      </c>
      <c r="F102" s="65"/>
      <c r="G102" s="65"/>
      <c r="H102" s="65" t="s">
        <v>6</v>
      </c>
      <c r="I102" s="65" t="s">
        <v>12</v>
      </c>
      <c r="J102" s="65"/>
      <c r="K102" s="65" t="s">
        <v>112</v>
      </c>
      <c r="L102" s="65" t="s">
        <v>113</v>
      </c>
      <c r="M102" s="65" t="s">
        <v>113</v>
      </c>
      <c r="N102" s="65" t="s">
        <v>114</v>
      </c>
      <c r="O102" s="65" t="s">
        <v>115</v>
      </c>
      <c r="P102" s="65" t="s">
        <v>20</v>
      </c>
      <c r="Y102" s="75"/>
      <c r="AF102" s="76"/>
      <c r="AG102" s="76"/>
      <c r="AH102" s="76"/>
      <c r="AI102" s="76"/>
      <c r="AJ102" s="76"/>
      <c r="AK102" s="76"/>
      <c r="AL102" s="76"/>
      <c r="AM102" s="76"/>
      <c r="AN102" s="76"/>
    </row>
    <row r="103" spans="1:40" x14ac:dyDescent="0.4">
      <c r="A103" s="1">
        <v>402</v>
      </c>
      <c r="B103" s="2">
        <v>0.33</v>
      </c>
      <c r="C103" s="2">
        <v>2.82</v>
      </c>
      <c r="D103" s="52">
        <v>2100</v>
      </c>
      <c r="E103" s="52">
        <v>1900</v>
      </c>
      <c r="F103" s="52">
        <v>2036</v>
      </c>
      <c r="G103" s="52">
        <v>2040</v>
      </c>
      <c r="H103" s="52">
        <v>12</v>
      </c>
      <c r="I103">
        <v>8</v>
      </c>
      <c r="J103">
        <v>0</v>
      </c>
      <c r="K103" s="51">
        <v>1383225.0715999999</v>
      </c>
      <c r="L103" s="50">
        <v>3.6516999999999999</v>
      </c>
      <c r="M103" s="50">
        <v>1.1234</v>
      </c>
      <c r="N103" s="4">
        <v>0.1411</v>
      </c>
      <c r="O103" s="4">
        <v>0.25</v>
      </c>
      <c r="P103" s="53"/>
    </row>
    <row r="104" spans="1:40" x14ac:dyDescent="0.4">
      <c r="A104" s="1">
        <v>407</v>
      </c>
      <c r="B104" s="2">
        <v>1.24</v>
      </c>
      <c r="C104" s="2">
        <v>2.82</v>
      </c>
      <c r="D104" s="52">
        <v>2100</v>
      </c>
      <c r="E104" s="52">
        <v>1900</v>
      </c>
      <c r="F104" s="52">
        <v>2036</v>
      </c>
      <c r="G104" s="52">
        <v>2040</v>
      </c>
      <c r="H104" s="52">
        <v>12</v>
      </c>
      <c r="I104">
        <v>8</v>
      </c>
      <c r="J104">
        <v>0</v>
      </c>
      <c r="K104" s="51">
        <v>471662.8996</v>
      </c>
      <c r="L104" s="50">
        <v>4.6788999999999996</v>
      </c>
      <c r="M104" s="50">
        <v>1.2753000000000001</v>
      </c>
      <c r="N104" s="4">
        <v>0.17599999999999999</v>
      </c>
      <c r="O104" s="4">
        <v>0.3</v>
      </c>
      <c r="P104" s="53"/>
    </row>
    <row r="105" spans="1:40" x14ac:dyDescent="0.4">
      <c r="A105" s="1">
        <v>408</v>
      </c>
      <c r="B105" s="2">
        <v>1.75</v>
      </c>
      <c r="C105" s="2">
        <v>1.45</v>
      </c>
      <c r="D105" s="52">
        <v>2100</v>
      </c>
      <c r="E105" s="52">
        <v>1900</v>
      </c>
      <c r="F105" s="52">
        <v>2036</v>
      </c>
      <c r="G105" s="52">
        <v>2040</v>
      </c>
      <c r="H105" s="52">
        <v>12</v>
      </c>
      <c r="I105">
        <v>8</v>
      </c>
      <c r="J105">
        <v>0</v>
      </c>
      <c r="K105" s="51">
        <v>375326.37609999999</v>
      </c>
      <c r="L105" s="50">
        <v>5.2545999999999999</v>
      </c>
      <c r="M105" s="50">
        <v>1.3604000000000001</v>
      </c>
      <c r="N105" s="4">
        <v>0.38019999999999998</v>
      </c>
      <c r="O105" s="4">
        <v>0.64</v>
      </c>
      <c r="P105" s="53"/>
    </row>
    <row r="106" spans="1:40" x14ac:dyDescent="0.4">
      <c r="A106" s="1">
        <v>413</v>
      </c>
      <c r="B106" s="2">
        <v>3.45</v>
      </c>
      <c r="C106" s="2">
        <v>3.92</v>
      </c>
      <c r="D106" s="52">
        <v>2100</v>
      </c>
      <c r="E106" s="52">
        <v>1900</v>
      </c>
      <c r="F106" s="52">
        <v>2036</v>
      </c>
      <c r="G106" s="52">
        <v>2040</v>
      </c>
      <c r="H106" s="52">
        <v>12</v>
      </c>
      <c r="I106">
        <v>12</v>
      </c>
      <c r="J106">
        <v>0</v>
      </c>
      <c r="K106" s="51">
        <v>198716.66630000001</v>
      </c>
      <c r="L106" s="50">
        <v>8.2269000000000005</v>
      </c>
      <c r="M106" s="50">
        <v>1.6440999999999999</v>
      </c>
      <c r="N106" s="4">
        <v>0.20979999999999999</v>
      </c>
      <c r="O106" s="4">
        <v>0.38</v>
      </c>
      <c r="P106" s="53"/>
    </row>
    <row r="107" spans="1:40" x14ac:dyDescent="0.4">
      <c r="A107" s="1">
        <v>416</v>
      </c>
      <c r="B107" s="2">
        <v>5.16</v>
      </c>
      <c r="C107" s="2">
        <v>2.41</v>
      </c>
      <c r="D107" s="52">
        <v>2100</v>
      </c>
      <c r="E107" s="52">
        <v>1900</v>
      </c>
      <c r="F107" s="52">
        <v>2036</v>
      </c>
      <c r="G107" s="52">
        <v>2040</v>
      </c>
      <c r="H107" s="52">
        <v>12</v>
      </c>
      <c r="I107">
        <v>12</v>
      </c>
      <c r="J107">
        <v>0</v>
      </c>
      <c r="K107" s="51">
        <v>172467.43549999999</v>
      </c>
      <c r="L107" s="50">
        <v>10.6792</v>
      </c>
      <c r="M107" s="50">
        <v>1.9295</v>
      </c>
      <c r="N107" s="4">
        <v>0.436</v>
      </c>
      <c r="O107" s="4">
        <v>0.77</v>
      </c>
      <c r="P107" s="53"/>
    </row>
    <row r="108" spans="1:40" x14ac:dyDescent="0.4">
      <c r="A108" s="1">
        <v>423</v>
      </c>
      <c r="B108" s="2">
        <v>9.43</v>
      </c>
      <c r="C108" s="2">
        <v>2.82</v>
      </c>
      <c r="D108" s="52">
        <v>2100</v>
      </c>
      <c r="E108" s="52">
        <v>1900</v>
      </c>
      <c r="F108" s="52">
        <v>2036</v>
      </c>
      <c r="G108" s="52">
        <v>2040</v>
      </c>
      <c r="H108" s="52">
        <v>12</v>
      </c>
      <c r="I108">
        <v>12</v>
      </c>
      <c r="J108">
        <v>0</v>
      </c>
      <c r="K108" s="51">
        <v>148487.07269999999</v>
      </c>
      <c r="L108" s="50">
        <v>16.802800000000001</v>
      </c>
      <c r="M108" s="50">
        <v>2.6421000000000001</v>
      </c>
      <c r="N108" s="4">
        <v>0.5746</v>
      </c>
      <c r="O108" s="4">
        <v>1.02</v>
      </c>
      <c r="P108" s="53"/>
    </row>
    <row r="109" spans="1:40" x14ac:dyDescent="0.4">
      <c r="A109" s="1">
        <v>27</v>
      </c>
      <c r="B109" s="2">
        <v>10.74</v>
      </c>
      <c r="C109" s="2">
        <v>1.67</v>
      </c>
      <c r="D109" s="52">
        <v>2100</v>
      </c>
      <c r="E109" s="52">
        <v>1900</v>
      </c>
      <c r="F109" s="52">
        <v>2036</v>
      </c>
      <c r="G109" s="52">
        <v>2040</v>
      </c>
      <c r="H109" s="52">
        <v>12</v>
      </c>
      <c r="I109">
        <v>8</v>
      </c>
      <c r="J109">
        <v>1</v>
      </c>
      <c r="K109" s="51">
        <v>183281.7211</v>
      </c>
      <c r="L109" s="50">
        <v>15.7476</v>
      </c>
      <c r="M109" s="50">
        <v>4.7159000000000004</v>
      </c>
      <c r="N109" s="4">
        <v>1.0210999999999999</v>
      </c>
      <c r="O109" s="4">
        <v>1.72</v>
      </c>
      <c r="P109" s="53">
        <v>10.74</v>
      </c>
    </row>
    <row r="110" spans="1:40" x14ac:dyDescent="0.4">
      <c r="A110" s="1">
        <v>429</v>
      </c>
      <c r="B110" s="2">
        <v>11.21</v>
      </c>
      <c r="C110" s="2">
        <v>1.1000000000000001</v>
      </c>
      <c r="D110" s="52">
        <v>2100</v>
      </c>
      <c r="E110" s="52">
        <v>1900</v>
      </c>
      <c r="F110" s="52">
        <v>2036</v>
      </c>
      <c r="G110" s="52">
        <v>2040</v>
      </c>
      <c r="H110" s="52">
        <v>12</v>
      </c>
      <c r="I110">
        <v>8</v>
      </c>
      <c r="J110">
        <v>0</v>
      </c>
      <c r="K110" s="51">
        <v>177662.18369999999</v>
      </c>
      <c r="L110" s="50">
        <v>15.932700000000001</v>
      </c>
      <c r="M110" s="50">
        <v>2.9392</v>
      </c>
      <c r="N110" s="4">
        <v>1.4297</v>
      </c>
      <c r="O110" s="4">
        <v>2.4900000000000002</v>
      </c>
      <c r="P110" s="53"/>
    </row>
    <row r="111" spans="1:40" x14ac:dyDescent="0.4">
      <c r="A111" s="1">
        <v>435</v>
      </c>
      <c r="B111" s="2">
        <v>13.42</v>
      </c>
      <c r="C111" s="2">
        <v>0.64</v>
      </c>
      <c r="D111" s="52">
        <v>2100</v>
      </c>
      <c r="E111" s="52">
        <v>1900</v>
      </c>
      <c r="F111" s="52">
        <v>2036</v>
      </c>
      <c r="G111" s="52">
        <v>2040</v>
      </c>
      <c r="H111" s="52">
        <v>12</v>
      </c>
      <c r="I111">
        <v>8</v>
      </c>
      <c r="J111">
        <v>0</v>
      </c>
      <c r="K111" s="51">
        <v>171640.5453</v>
      </c>
      <c r="L111" s="50">
        <v>18.427299999999999</v>
      </c>
      <c r="M111" s="50">
        <v>3.3079999999999998</v>
      </c>
      <c r="N111" s="4">
        <v>2.8300999999999998</v>
      </c>
      <c r="O111" s="4">
        <v>4.95</v>
      </c>
      <c r="P111" s="53"/>
    </row>
    <row r="112" spans="1:40" x14ac:dyDescent="0.4">
      <c r="A112" s="1">
        <v>440</v>
      </c>
      <c r="B112" s="2">
        <v>15.5</v>
      </c>
      <c r="C112" s="2">
        <v>1.1000000000000001</v>
      </c>
      <c r="D112" s="52">
        <v>2100</v>
      </c>
      <c r="E112" s="52">
        <v>1900</v>
      </c>
      <c r="F112" s="52">
        <v>2036</v>
      </c>
      <c r="G112" s="52">
        <v>2040</v>
      </c>
      <c r="H112" s="52">
        <v>12</v>
      </c>
      <c r="I112">
        <v>8</v>
      </c>
      <c r="J112">
        <v>0</v>
      </c>
      <c r="K112" s="51">
        <v>167541.71780000001</v>
      </c>
      <c r="L112" s="50">
        <v>20.775200000000002</v>
      </c>
      <c r="M112" s="50">
        <v>3.6551</v>
      </c>
      <c r="N112" s="4">
        <v>1.8508</v>
      </c>
      <c r="O112" s="4">
        <v>3.25</v>
      </c>
      <c r="P112" s="53"/>
    </row>
    <row r="113" spans="1:40" x14ac:dyDescent="0.4">
      <c r="A113" s="1">
        <v>42</v>
      </c>
      <c r="B113" s="2">
        <v>15.93</v>
      </c>
      <c r="C113" s="2">
        <v>2.82</v>
      </c>
      <c r="D113" s="52">
        <v>2100</v>
      </c>
      <c r="E113" s="52">
        <v>1900</v>
      </c>
      <c r="F113" s="52">
        <v>2036</v>
      </c>
      <c r="G113" s="52">
        <v>2040</v>
      </c>
      <c r="H113" s="52">
        <v>12</v>
      </c>
      <c r="I113">
        <v>12</v>
      </c>
      <c r="J113">
        <v>0</v>
      </c>
      <c r="K113" s="51">
        <v>136662.78039999999</v>
      </c>
      <c r="L113" s="50">
        <v>26.124500000000001</v>
      </c>
      <c r="M113" s="50">
        <v>3.7269000000000001</v>
      </c>
      <c r="N113" s="4">
        <v>0.8821</v>
      </c>
      <c r="O113" s="4">
        <v>1.57</v>
      </c>
      <c r="P113" s="53"/>
    </row>
    <row r="114" spans="1:40" x14ac:dyDescent="0.4">
      <c r="A114" s="1">
        <v>444</v>
      </c>
      <c r="B114" s="2">
        <v>17.59</v>
      </c>
      <c r="C114" s="2">
        <v>1.18</v>
      </c>
      <c r="D114" s="52">
        <v>2100</v>
      </c>
      <c r="E114" s="52">
        <v>1900</v>
      </c>
      <c r="F114" s="52">
        <v>2036</v>
      </c>
      <c r="G114" s="52">
        <v>2040</v>
      </c>
      <c r="H114" s="52">
        <v>12</v>
      </c>
      <c r="I114">
        <v>8</v>
      </c>
      <c r="J114">
        <v>0</v>
      </c>
      <c r="K114" s="51">
        <v>164399.55069999999</v>
      </c>
      <c r="L114" s="50">
        <v>23.1343</v>
      </c>
      <c r="M114" s="50">
        <v>4.0038999999999998</v>
      </c>
      <c r="N114" s="4">
        <v>1.9165000000000001</v>
      </c>
      <c r="O114" s="4">
        <v>3.36</v>
      </c>
      <c r="P114" s="53"/>
    </row>
    <row r="115" spans="1:40" x14ac:dyDescent="0.4">
      <c r="A115" s="1">
        <v>47</v>
      </c>
      <c r="B115" s="2">
        <v>19.89</v>
      </c>
      <c r="C115" s="2">
        <v>1.1000000000000001</v>
      </c>
      <c r="D115" s="52">
        <v>2100</v>
      </c>
      <c r="E115" s="52">
        <v>1900</v>
      </c>
      <c r="F115" s="52">
        <v>2036</v>
      </c>
      <c r="G115" s="52">
        <v>2040</v>
      </c>
      <c r="H115" s="52">
        <v>12</v>
      </c>
      <c r="I115">
        <v>8</v>
      </c>
      <c r="J115">
        <v>0</v>
      </c>
      <c r="K115" s="51">
        <v>161704.86730000001</v>
      </c>
      <c r="L115" s="50">
        <v>25.730499999999999</v>
      </c>
      <c r="M115" s="50">
        <v>4.3876999999999997</v>
      </c>
      <c r="N115" s="4">
        <v>2.2816999999999998</v>
      </c>
      <c r="O115" s="4">
        <v>4.0199999999999996</v>
      </c>
      <c r="P115" s="53"/>
    </row>
    <row r="116" spans="1:40" x14ac:dyDescent="0.4">
      <c r="A116" s="1">
        <v>448</v>
      </c>
      <c r="B116" s="2">
        <v>20.58</v>
      </c>
      <c r="C116" s="2">
        <v>1.67</v>
      </c>
      <c r="D116" s="52">
        <v>2100</v>
      </c>
      <c r="E116" s="52">
        <v>1900</v>
      </c>
      <c r="F116" s="52">
        <v>2036</v>
      </c>
      <c r="G116" s="52">
        <v>2040</v>
      </c>
      <c r="H116" s="52">
        <v>12</v>
      </c>
      <c r="I116">
        <v>8</v>
      </c>
      <c r="J116">
        <v>2</v>
      </c>
      <c r="K116" s="51">
        <v>165209.04509999999</v>
      </c>
      <c r="L116" s="50">
        <v>27.2</v>
      </c>
      <c r="M116" s="50">
        <v>8.2133000000000003</v>
      </c>
      <c r="N116" s="4">
        <v>1.7670999999999999</v>
      </c>
      <c r="O116" s="4">
        <v>2.97</v>
      </c>
      <c r="P116" s="53">
        <v>10.29</v>
      </c>
    </row>
    <row r="117" spans="1:40" x14ac:dyDescent="0.4">
      <c r="A117" s="1">
        <v>456</v>
      </c>
      <c r="B117" s="2">
        <v>28.11</v>
      </c>
      <c r="C117" s="2">
        <v>1.45</v>
      </c>
      <c r="D117" s="52">
        <v>2100</v>
      </c>
      <c r="E117" s="52">
        <v>1900</v>
      </c>
      <c r="F117" s="52">
        <v>2036</v>
      </c>
      <c r="G117" s="52">
        <v>2040</v>
      </c>
      <c r="H117" s="52">
        <v>12</v>
      </c>
      <c r="I117">
        <v>8</v>
      </c>
      <c r="J117">
        <v>2</v>
      </c>
      <c r="K117" s="51">
        <v>158505.8878</v>
      </c>
      <c r="L117" s="50">
        <v>35.644799999999996</v>
      </c>
      <c r="M117" s="50">
        <v>8.9984999999999999</v>
      </c>
      <c r="N117" s="4">
        <v>2.5657000000000001</v>
      </c>
      <c r="O117" s="4">
        <v>4.38</v>
      </c>
      <c r="P117" s="53">
        <v>14.055</v>
      </c>
    </row>
    <row r="118" spans="1:40" x14ac:dyDescent="0.4">
      <c r="A118" s="1">
        <v>459</v>
      </c>
      <c r="B118" s="2">
        <v>29.27</v>
      </c>
      <c r="C118" s="2">
        <v>1.48</v>
      </c>
      <c r="D118" s="52">
        <v>2100</v>
      </c>
      <c r="E118" s="52">
        <v>1900</v>
      </c>
      <c r="F118" s="52">
        <v>2036</v>
      </c>
      <c r="G118" s="52">
        <v>2040</v>
      </c>
      <c r="H118" s="52">
        <v>12</v>
      </c>
      <c r="I118">
        <v>8</v>
      </c>
      <c r="J118">
        <v>2</v>
      </c>
      <c r="K118" s="51">
        <v>157847.8798</v>
      </c>
      <c r="L118" s="50">
        <v>36.9617</v>
      </c>
      <c r="M118" s="50">
        <v>9.2563999999999993</v>
      </c>
      <c r="N118" s="4">
        <v>2.6023999999999998</v>
      </c>
      <c r="O118" s="4">
        <v>4.46</v>
      </c>
      <c r="P118" s="53">
        <v>14.635</v>
      </c>
    </row>
    <row r="119" spans="1:40" x14ac:dyDescent="0.4">
      <c r="A119" s="1">
        <v>461</v>
      </c>
      <c r="B119" s="2">
        <v>29.85</v>
      </c>
      <c r="C119" s="2">
        <v>1.45</v>
      </c>
      <c r="D119" s="52">
        <v>2100</v>
      </c>
      <c r="E119" s="52">
        <v>1900</v>
      </c>
      <c r="F119" s="52">
        <v>2036</v>
      </c>
      <c r="G119" s="52">
        <v>2040</v>
      </c>
      <c r="H119" s="52">
        <v>12</v>
      </c>
      <c r="I119">
        <v>8</v>
      </c>
      <c r="J119">
        <v>2</v>
      </c>
      <c r="K119" s="51">
        <v>157491.0632</v>
      </c>
      <c r="L119" s="50">
        <v>37.608899999999998</v>
      </c>
      <c r="M119" s="50">
        <v>9.2888999999999999</v>
      </c>
      <c r="N119" s="4">
        <v>2.6953</v>
      </c>
      <c r="O119" s="4">
        <v>4.63</v>
      </c>
      <c r="P119" s="53">
        <v>14.925000000000001</v>
      </c>
    </row>
    <row r="120" spans="1:40" x14ac:dyDescent="0.4">
      <c r="A120" s="1">
        <v>467</v>
      </c>
      <c r="B120" s="2">
        <v>33.72</v>
      </c>
      <c r="C120" s="2">
        <v>1.28</v>
      </c>
      <c r="D120" s="52">
        <v>2100</v>
      </c>
      <c r="E120" s="52">
        <v>1900</v>
      </c>
      <c r="F120" s="52">
        <v>2036</v>
      </c>
      <c r="G120" s="52">
        <v>2040</v>
      </c>
      <c r="H120" s="52">
        <v>12</v>
      </c>
      <c r="I120">
        <v>8</v>
      </c>
      <c r="J120">
        <v>2</v>
      </c>
      <c r="K120" s="51">
        <v>155452.3222</v>
      </c>
      <c r="L120" s="50">
        <v>41.934800000000003</v>
      </c>
      <c r="M120" s="50">
        <v>9.5704999999999991</v>
      </c>
      <c r="N120" s="4">
        <v>3.3532000000000002</v>
      </c>
      <c r="O120" s="4">
        <v>5.77</v>
      </c>
      <c r="P120" s="53">
        <v>16.86</v>
      </c>
    </row>
    <row r="121" spans="1:40" x14ac:dyDescent="0.4">
      <c r="A121" s="1">
        <v>469</v>
      </c>
      <c r="B121" s="2">
        <v>35.78</v>
      </c>
      <c r="C121" s="2">
        <v>1.45</v>
      </c>
      <c r="D121" s="52">
        <v>2100</v>
      </c>
      <c r="E121" s="52">
        <v>1900</v>
      </c>
      <c r="F121" s="52">
        <v>2036</v>
      </c>
      <c r="G121" s="52">
        <v>2040</v>
      </c>
      <c r="H121" s="52">
        <v>12</v>
      </c>
      <c r="I121">
        <v>8</v>
      </c>
      <c r="J121">
        <v>2</v>
      </c>
      <c r="K121" s="51">
        <v>154773.89259999999</v>
      </c>
      <c r="L121" s="50">
        <v>44.302500000000002</v>
      </c>
      <c r="M121" s="50">
        <v>10.278600000000001</v>
      </c>
      <c r="N121" s="4">
        <v>3.1368</v>
      </c>
      <c r="O121" s="4">
        <v>5.4</v>
      </c>
      <c r="P121" s="53">
        <v>17.89</v>
      </c>
    </row>
    <row r="122" spans="1:40" x14ac:dyDescent="0.4">
      <c r="B122" s="2"/>
      <c r="C122" s="2"/>
      <c r="D122" s="2"/>
      <c r="E122" s="2"/>
    </row>
    <row r="123" spans="1:40" x14ac:dyDescent="0.4">
      <c r="B123" s="2"/>
      <c r="C123" s="2"/>
      <c r="D123" s="2"/>
      <c r="E123" s="2"/>
    </row>
    <row r="124" spans="1:40" x14ac:dyDescent="0.4">
      <c r="A124" s="46" t="s">
        <v>90</v>
      </c>
      <c r="B124" s="2"/>
      <c r="C124" s="2"/>
      <c r="D124" s="2"/>
      <c r="E124" s="2"/>
    </row>
    <row r="125" spans="1:40" s="58" customFormat="1" ht="43.75" x14ac:dyDescent="0.4">
      <c r="A125" s="56" t="s">
        <v>0</v>
      </c>
      <c r="B125" s="56" t="s">
        <v>5</v>
      </c>
      <c r="C125" s="56" t="s">
        <v>72</v>
      </c>
      <c r="D125" s="56" t="s">
        <v>3</v>
      </c>
      <c r="E125" s="56" t="s">
        <v>4</v>
      </c>
      <c r="F125" s="56" t="s">
        <v>7</v>
      </c>
      <c r="G125" s="56" t="s">
        <v>8</v>
      </c>
      <c r="H125" s="56" t="s">
        <v>9</v>
      </c>
      <c r="I125" s="56" t="s">
        <v>11</v>
      </c>
      <c r="J125" s="56" t="s">
        <v>124</v>
      </c>
      <c r="K125" s="56" t="s">
        <v>13</v>
      </c>
      <c r="L125" s="56" t="s">
        <v>14</v>
      </c>
      <c r="M125" s="56" t="s">
        <v>69</v>
      </c>
      <c r="N125" s="56" t="s">
        <v>15</v>
      </c>
      <c r="O125" s="56" t="s">
        <v>70</v>
      </c>
      <c r="P125" s="56" t="s">
        <v>19</v>
      </c>
      <c r="Y125" s="61"/>
      <c r="AF125" s="62"/>
      <c r="AG125" s="62"/>
      <c r="AH125" s="62"/>
      <c r="AI125" s="62"/>
      <c r="AJ125" s="62"/>
      <c r="AK125" s="62"/>
      <c r="AL125" s="62"/>
      <c r="AM125" s="62"/>
      <c r="AN125" s="62"/>
    </row>
    <row r="126" spans="1:40" s="55" customFormat="1" x14ac:dyDescent="0.4">
      <c r="A126" s="65"/>
      <c r="B126" s="65" t="s">
        <v>10</v>
      </c>
      <c r="C126" s="65" t="s">
        <v>1</v>
      </c>
      <c r="D126" s="65" t="s">
        <v>2</v>
      </c>
      <c r="E126" s="65" t="s">
        <v>2</v>
      </c>
      <c r="F126" s="65"/>
      <c r="G126" s="65"/>
      <c r="H126" s="65" t="s">
        <v>6</v>
      </c>
      <c r="I126" s="65" t="s">
        <v>12</v>
      </c>
      <c r="J126" s="65"/>
      <c r="K126" s="65" t="s">
        <v>116</v>
      </c>
      <c r="L126" s="65" t="s">
        <v>117</v>
      </c>
      <c r="M126" s="65" t="s">
        <v>117</v>
      </c>
      <c r="N126" s="65" t="s">
        <v>118</v>
      </c>
      <c r="O126" s="65" t="s">
        <v>119</v>
      </c>
      <c r="P126" s="65" t="s">
        <v>20</v>
      </c>
      <c r="Y126" s="75"/>
      <c r="AF126" s="76"/>
      <c r="AG126" s="76"/>
      <c r="AH126" s="76"/>
      <c r="AI126" s="76"/>
      <c r="AJ126" s="76"/>
      <c r="AK126" s="76"/>
      <c r="AL126" s="76"/>
      <c r="AM126" s="76"/>
      <c r="AN126" s="76"/>
    </row>
    <row r="127" spans="1:40" x14ac:dyDescent="0.4">
      <c r="A127" s="1">
        <v>26</v>
      </c>
      <c r="B127" s="2">
        <v>10.37</v>
      </c>
      <c r="C127" s="2">
        <v>3.09</v>
      </c>
      <c r="D127">
        <v>2100</v>
      </c>
      <c r="E127">
        <v>1900</v>
      </c>
      <c r="F127">
        <v>2046</v>
      </c>
      <c r="G127">
        <v>2050</v>
      </c>
      <c r="H127">
        <v>12</v>
      </c>
      <c r="I127">
        <v>12</v>
      </c>
      <c r="J127">
        <v>0</v>
      </c>
      <c r="K127" s="51">
        <v>177802.861</v>
      </c>
      <c r="L127" s="50">
        <v>22.125800000000002</v>
      </c>
      <c r="M127" s="50">
        <v>3.4119000000000002</v>
      </c>
      <c r="N127" s="4">
        <v>0.68869999999999998</v>
      </c>
      <c r="O127" s="4">
        <v>1.22</v>
      </c>
    </row>
    <row r="128" spans="1:40" x14ac:dyDescent="0.4">
      <c r="A128" s="1">
        <v>538</v>
      </c>
      <c r="B128" s="2">
        <v>14.69</v>
      </c>
      <c r="C128" s="2">
        <v>1.23</v>
      </c>
      <c r="D128">
        <v>2100</v>
      </c>
      <c r="E128">
        <v>1900</v>
      </c>
      <c r="F128">
        <v>2046</v>
      </c>
      <c r="G128">
        <v>2050</v>
      </c>
      <c r="H128">
        <v>12</v>
      </c>
      <c r="I128">
        <v>8</v>
      </c>
      <c r="J128">
        <v>0</v>
      </c>
      <c r="K128" s="51">
        <v>206009.93609999999</v>
      </c>
      <c r="L128" s="50">
        <v>24.2103</v>
      </c>
      <c r="M128" s="50">
        <v>4.2907999999999999</v>
      </c>
      <c r="N128" s="4">
        <v>1.931</v>
      </c>
      <c r="O128" s="4">
        <v>3.38</v>
      </c>
    </row>
    <row r="129" spans="1:40" x14ac:dyDescent="0.4">
      <c r="B129" s="2"/>
      <c r="C129" s="2"/>
      <c r="D129" s="2"/>
      <c r="E129" s="2"/>
    </row>
    <row r="130" spans="1:40" x14ac:dyDescent="0.4">
      <c r="B130" s="2"/>
      <c r="C130" s="2"/>
      <c r="D130" s="2"/>
      <c r="E130" s="2"/>
    </row>
    <row r="131" spans="1:40" x14ac:dyDescent="0.4">
      <c r="A131" s="46" t="s">
        <v>91</v>
      </c>
      <c r="B131" s="2"/>
      <c r="C131" s="2"/>
      <c r="D131" s="2"/>
      <c r="E131" s="2"/>
    </row>
    <row r="132" spans="1:40" s="58" customFormat="1" ht="43.75" x14ac:dyDescent="0.4">
      <c r="A132" s="56" t="s">
        <v>0</v>
      </c>
      <c r="B132" s="56" t="s">
        <v>5</v>
      </c>
      <c r="C132" s="56" t="s">
        <v>72</v>
      </c>
      <c r="D132" s="56" t="s">
        <v>3</v>
      </c>
      <c r="E132" s="56" t="s">
        <v>4</v>
      </c>
      <c r="F132" s="56" t="s">
        <v>7</v>
      </c>
      <c r="G132" s="56" t="s">
        <v>8</v>
      </c>
      <c r="H132" s="56" t="s">
        <v>9</v>
      </c>
      <c r="I132" s="56" t="s">
        <v>11</v>
      </c>
      <c r="J132" s="56" t="s">
        <v>124</v>
      </c>
      <c r="K132" s="56" t="s">
        <v>13</v>
      </c>
      <c r="L132" s="56" t="s">
        <v>14</v>
      </c>
      <c r="M132" s="56" t="s">
        <v>69</v>
      </c>
      <c r="N132" s="56" t="s">
        <v>15</v>
      </c>
      <c r="O132" s="56" t="s">
        <v>70</v>
      </c>
      <c r="P132" s="56" t="s">
        <v>19</v>
      </c>
      <c r="Y132" s="61"/>
      <c r="AF132" s="62"/>
      <c r="AG132" s="62"/>
      <c r="AH132" s="62"/>
      <c r="AI132" s="62"/>
      <c r="AJ132" s="62"/>
      <c r="AK132" s="62"/>
      <c r="AL132" s="62"/>
      <c r="AM132" s="62"/>
      <c r="AN132" s="62"/>
    </row>
    <row r="133" spans="1:40" s="55" customFormat="1" x14ac:dyDescent="0.4">
      <c r="A133" s="65"/>
      <c r="B133" s="65" t="s">
        <v>10</v>
      </c>
      <c r="C133" s="65" t="s">
        <v>1</v>
      </c>
      <c r="D133" s="65" t="s">
        <v>2</v>
      </c>
      <c r="E133" s="65" t="s">
        <v>2</v>
      </c>
      <c r="F133" s="65"/>
      <c r="G133" s="65"/>
      <c r="H133" s="65" t="s">
        <v>6</v>
      </c>
      <c r="I133" s="65" t="s">
        <v>12</v>
      </c>
      <c r="J133" s="65"/>
      <c r="K133" s="65" t="s">
        <v>120</v>
      </c>
      <c r="L133" s="65" t="s">
        <v>121</v>
      </c>
      <c r="M133" s="65" t="s">
        <v>121</v>
      </c>
      <c r="N133" s="65" t="s">
        <v>122</v>
      </c>
      <c r="O133" s="65" t="s">
        <v>123</v>
      </c>
      <c r="P133" s="65" t="s">
        <v>20</v>
      </c>
      <c r="Y133" s="75"/>
      <c r="AF133" s="76"/>
      <c r="AG133" s="76"/>
      <c r="AH133" s="76"/>
      <c r="AI133" s="76"/>
      <c r="AJ133" s="76"/>
      <c r="AK133" s="76"/>
      <c r="AL133" s="76"/>
      <c r="AM133" s="76"/>
      <c r="AN133" s="76"/>
    </row>
    <row r="134" spans="1:40" x14ac:dyDescent="0.4">
      <c r="A134" s="1">
        <v>9</v>
      </c>
      <c r="B134" s="2">
        <v>1.75</v>
      </c>
      <c r="C134" s="2">
        <v>1.27</v>
      </c>
      <c r="D134">
        <v>2100</v>
      </c>
      <c r="E134">
        <v>1900</v>
      </c>
      <c r="F134">
        <v>2056</v>
      </c>
      <c r="G134">
        <v>2060</v>
      </c>
      <c r="H134">
        <v>12</v>
      </c>
      <c r="I134">
        <v>8</v>
      </c>
      <c r="J134">
        <v>0</v>
      </c>
      <c r="K134" s="51">
        <v>557715.2513</v>
      </c>
      <c r="L134" s="50">
        <v>7.8079999999999998</v>
      </c>
      <c r="M134" s="50">
        <v>2.0215000000000001</v>
      </c>
      <c r="N134" s="4">
        <v>0.64500000000000002</v>
      </c>
      <c r="O134" s="4">
        <v>1.1000000000000001</v>
      </c>
    </row>
    <row r="135" spans="1:40" x14ac:dyDescent="0.4">
      <c r="A135" s="1">
        <v>11</v>
      </c>
      <c r="B135" s="2">
        <v>2.59</v>
      </c>
      <c r="C135" s="2">
        <v>1.74</v>
      </c>
      <c r="D135">
        <v>2100</v>
      </c>
      <c r="E135">
        <v>1900</v>
      </c>
      <c r="F135">
        <v>2056</v>
      </c>
      <c r="G135">
        <v>2060</v>
      </c>
      <c r="H135">
        <v>12</v>
      </c>
      <c r="I135">
        <v>8</v>
      </c>
      <c r="J135">
        <v>0</v>
      </c>
      <c r="K135" s="51">
        <v>444833.0588</v>
      </c>
      <c r="L135" s="50">
        <v>9.2169000000000008</v>
      </c>
      <c r="M135" s="50">
        <v>2.2298</v>
      </c>
      <c r="N135" s="4">
        <v>0.54820000000000002</v>
      </c>
      <c r="O135" s="4">
        <v>0.95</v>
      </c>
    </row>
    <row r="136" spans="1:40" x14ac:dyDescent="0.4">
      <c r="A136" s="1">
        <v>12</v>
      </c>
      <c r="B136" s="2">
        <v>3.3</v>
      </c>
      <c r="C136" s="2">
        <v>1.75</v>
      </c>
      <c r="D136">
        <v>2100</v>
      </c>
      <c r="E136">
        <v>1900</v>
      </c>
      <c r="F136">
        <v>2056</v>
      </c>
      <c r="G136">
        <v>2060</v>
      </c>
      <c r="H136">
        <v>12</v>
      </c>
      <c r="I136">
        <v>8</v>
      </c>
      <c r="J136">
        <v>0</v>
      </c>
      <c r="K136" s="51">
        <v>394235.6115</v>
      </c>
      <c r="L136" s="50">
        <v>10.4078</v>
      </c>
      <c r="M136" s="50">
        <v>2.4058999999999999</v>
      </c>
      <c r="N136" s="4">
        <v>0.61019999999999996</v>
      </c>
      <c r="O136" s="4">
        <v>1.05</v>
      </c>
    </row>
    <row r="137" spans="1:40" x14ac:dyDescent="0.4">
      <c r="A137" s="1">
        <v>614</v>
      </c>
      <c r="B137" s="2">
        <v>3.63</v>
      </c>
      <c r="C137" s="2">
        <v>1.75</v>
      </c>
      <c r="D137">
        <v>2100</v>
      </c>
      <c r="E137">
        <v>1900</v>
      </c>
      <c r="F137">
        <v>2056</v>
      </c>
      <c r="G137">
        <v>2060</v>
      </c>
      <c r="H137">
        <v>12</v>
      </c>
      <c r="I137">
        <v>8</v>
      </c>
      <c r="J137">
        <v>0</v>
      </c>
      <c r="K137" s="51">
        <v>377456.17629999999</v>
      </c>
      <c r="L137" s="50">
        <v>10.9613</v>
      </c>
      <c r="M137" s="50">
        <v>2.4876999999999998</v>
      </c>
      <c r="N137" s="4">
        <v>0.64039999999999997</v>
      </c>
      <c r="O137" s="4">
        <v>1.1000000000000001</v>
      </c>
    </row>
    <row r="138" spans="1:40" x14ac:dyDescent="0.4">
      <c r="A138" s="1">
        <v>20</v>
      </c>
      <c r="B138" s="2">
        <v>7.44</v>
      </c>
      <c r="C138" s="2">
        <v>3.83</v>
      </c>
      <c r="D138">
        <v>2100</v>
      </c>
      <c r="E138">
        <v>1900</v>
      </c>
      <c r="F138">
        <v>2056</v>
      </c>
      <c r="G138">
        <v>2060</v>
      </c>
      <c r="H138">
        <v>12</v>
      </c>
      <c r="I138">
        <v>12</v>
      </c>
      <c r="J138">
        <v>0</v>
      </c>
      <c r="K138" s="51">
        <v>232161.55669999999</v>
      </c>
      <c r="L138" s="50">
        <v>20.727399999999999</v>
      </c>
      <c r="M138" s="50">
        <v>3.4325000000000001</v>
      </c>
      <c r="N138" s="4">
        <v>0.52569999999999995</v>
      </c>
      <c r="O138" s="4">
        <v>0.93</v>
      </c>
    </row>
    <row r="139" spans="1:40" x14ac:dyDescent="0.4">
      <c r="A139" s="1">
        <v>630</v>
      </c>
      <c r="B139" s="2">
        <v>11.33</v>
      </c>
      <c r="C139" s="2">
        <v>1.75</v>
      </c>
      <c r="D139">
        <v>2100</v>
      </c>
      <c r="E139">
        <v>1900</v>
      </c>
      <c r="F139">
        <v>2056</v>
      </c>
      <c r="G139">
        <v>2060</v>
      </c>
      <c r="H139">
        <v>12</v>
      </c>
      <c r="I139">
        <v>8</v>
      </c>
      <c r="J139">
        <v>1</v>
      </c>
      <c r="K139" s="51">
        <v>269246.24239999999</v>
      </c>
      <c r="L139" s="50">
        <v>24.404499999999999</v>
      </c>
      <c r="M139" s="50">
        <v>7.2812999999999999</v>
      </c>
      <c r="N139" s="4">
        <v>1.5087999999999999</v>
      </c>
      <c r="O139" s="4">
        <v>2.54</v>
      </c>
      <c r="P139" s="53">
        <v>11.33</v>
      </c>
    </row>
    <row r="140" spans="1:40" x14ac:dyDescent="0.4">
      <c r="A140" s="1">
        <v>634</v>
      </c>
      <c r="B140" s="2">
        <v>13.26</v>
      </c>
      <c r="C140" s="2">
        <v>1.75</v>
      </c>
      <c r="D140">
        <v>2100</v>
      </c>
      <c r="E140">
        <v>1900</v>
      </c>
      <c r="F140">
        <v>2056</v>
      </c>
      <c r="G140">
        <v>2060</v>
      </c>
      <c r="H140">
        <v>12</v>
      </c>
      <c r="I140">
        <v>8</v>
      </c>
      <c r="J140">
        <v>1</v>
      </c>
      <c r="K140" s="51">
        <v>260573.69899999999</v>
      </c>
      <c r="L140" s="50">
        <v>27.6417</v>
      </c>
      <c r="M140" s="50">
        <v>7.7599</v>
      </c>
      <c r="N140" s="4">
        <v>1.6858</v>
      </c>
      <c r="O140" s="4">
        <v>2.85</v>
      </c>
      <c r="P140" s="53">
        <v>13.26</v>
      </c>
    </row>
    <row r="141" spans="1:40" x14ac:dyDescent="0.4">
      <c r="A141" s="1">
        <v>638</v>
      </c>
      <c r="B141" s="2">
        <v>14.69</v>
      </c>
      <c r="C141" s="2">
        <v>1.81</v>
      </c>
      <c r="D141">
        <v>2100</v>
      </c>
      <c r="E141">
        <v>1900</v>
      </c>
      <c r="F141">
        <v>2056</v>
      </c>
      <c r="G141">
        <v>2060</v>
      </c>
      <c r="H141">
        <v>12</v>
      </c>
      <c r="I141">
        <v>8</v>
      </c>
      <c r="J141">
        <v>1</v>
      </c>
      <c r="K141" s="51">
        <v>255712.26620000001</v>
      </c>
      <c r="L141" s="50">
        <v>30.051300000000001</v>
      </c>
      <c r="M141" s="50">
        <v>8.2101000000000006</v>
      </c>
      <c r="N141" s="4">
        <v>1.7616000000000001</v>
      </c>
      <c r="O141" s="4">
        <v>3</v>
      </c>
      <c r="P141" s="53">
        <v>14.69</v>
      </c>
    </row>
    <row r="142" spans="1:40" x14ac:dyDescent="0.4">
      <c r="A142" s="1">
        <v>646</v>
      </c>
      <c r="B142" s="2">
        <v>19.3</v>
      </c>
      <c r="C142" s="2">
        <v>1.74</v>
      </c>
      <c r="D142">
        <v>2100</v>
      </c>
      <c r="E142">
        <v>1900</v>
      </c>
      <c r="F142">
        <v>2056</v>
      </c>
      <c r="G142">
        <v>2060</v>
      </c>
      <c r="H142">
        <v>12</v>
      </c>
      <c r="I142">
        <v>8</v>
      </c>
      <c r="J142">
        <v>2</v>
      </c>
      <c r="K142" s="51">
        <v>248036.2408</v>
      </c>
      <c r="L142" s="50">
        <v>38.296799999999998</v>
      </c>
      <c r="M142" s="50">
        <v>12.110099999999999</v>
      </c>
      <c r="N142" s="4">
        <v>2.4140999999999999</v>
      </c>
      <c r="O142" s="4">
        <v>4.05</v>
      </c>
      <c r="P142" s="53">
        <v>9.65</v>
      </c>
    </row>
    <row r="143" spans="1:40" x14ac:dyDescent="0.4">
      <c r="A143" s="1">
        <v>661</v>
      </c>
      <c r="B143" s="2">
        <v>29.85</v>
      </c>
      <c r="C143" s="2">
        <v>1.74</v>
      </c>
      <c r="D143">
        <v>2100</v>
      </c>
      <c r="E143">
        <v>1900</v>
      </c>
      <c r="F143">
        <v>2056</v>
      </c>
      <c r="G143">
        <v>2060</v>
      </c>
      <c r="H143">
        <v>12</v>
      </c>
      <c r="I143">
        <v>8</v>
      </c>
      <c r="J143">
        <v>3</v>
      </c>
      <c r="K143" s="51">
        <v>236676.65210000001</v>
      </c>
      <c r="L143" s="50">
        <v>56.5184</v>
      </c>
      <c r="M143" s="50">
        <v>17.5945</v>
      </c>
      <c r="N143" s="4">
        <v>3.5495000000000001</v>
      </c>
      <c r="O143" s="4">
        <v>5.95</v>
      </c>
      <c r="P143" s="53">
        <v>9.9500000000000011</v>
      </c>
    </row>
    <row r="144" spans="1:40" x14ac:dyDescent="0.4">
      <c r="A144" s="1">
        <v>667</v>
      </c>
      <c r="B144" s="2">
        <v>33.72</v>
      </c>
      <c r="C144" s="2">
        <v>1.43</v>
      </c>
      <c r="D144">
        <v>2100</v>
      </c>
      <c r="E144">
        <v>1900</v>
      </c>
      <c r="F144">
        <v>2056</v>
      </c>
      <c r="G144">
        <v>2060</v>
      </c>
      <c r="H144">
        <v>12</v>
      </c>
      <c r="I144">
        <v>8</v>
      </c>
      <c r="J144">
        <v>2</v>
      </c>
      <c r="K144" s="51">
        <v>231200.01329999999</v>
      </c>
      <c r="L144" s="50">
        <v>62.368499999999997</v>
      </c>
      <c r="M144" s="50">
        <v>14.6989</v>
      </c>
      <c r="N144" s="4">
        <v>4.4911000000000003</v>
      </c>
      <c r="O144" s="4">
        <v>7.73</v>
      </c>
      <c r="P144" s="53">
        <v>16.86</v>
      </c>
    </row>
    <row r="145" spans="1:16" x14ac:dyDescent="0.4">
      <c r="A145" s="1">
        <v>683</v>
      </c>
      <c r="B145" s="2">
        <v>79.41</v>
      </c>
      <c r="C145" s="2">
        <v>3.83</v>
      </c>
      <c r="D145">
        <v>2100</v>
      </c>
      <c r="E145">
        <v>1900</v>
      </c>
      <c r="F145">
        <v>2056</v>
      </c>
      <c r="G145">
        <v>2060</v>
      </c>
      <c r="H145">
        <v>12</v>
      </c>
      <c r="I145">
        <v>12</v>
      </c>
      <c r="J145">
        <v>5</v>
      </c>
      <c r="K145" s="51">
        <v>187489.13959999999</v>
      </c>
      <c r="L145" s="50">
        <v>178.66220000000001</v>
      </c>
      <c r="M145" s="50">
        <v>52.259500000000003</v>
      </c>
      <c r="N145" s="4">
        <v>5.0244</v>
      </c>
      <c r="O145" s="4">
        <v>8.48</v>
      </c>
      <c r="P145" s="53">
        <v>15.882</v>
      </c>
    </row>
    <row r="146" spans="1:16" x14ac:dyDescent="0.4">
      <c r="B146" s="2"/>
      <c r="C146" s="2"/>
      <c r="D146" s="2"/>
      <c r="E146" s="2"/>
    </row>
    <row r="147" spans="1:16" x14ac:dyDescent="0.4">
      <c r="B147" s="2"/>
      <c r="C147" s="2"/>
      <c r="D147" s="2"/>
      <c r="E147" s="2"/>
    </row>
    <row r="148" spans="1:16" x14ac:dyDescent="0.4">
      <c r="B148" s="2"/>
      <c r="C148" s="2"/>
      <c r="D148" s="2"/>
      <c r="E148" s="2"/>
    </row>
    <row r="149" spans="1:16" x14ac:dyDescent="0.4">
      <c r="B149" s="2"/>
      <c r="C149" s="2"/>
      <c r="D149" s="2"/>
      <c r="E149" s="2"/>
    </row>
    <row r="150" spans="1:16" x14ac:dyDescent="0.4">
      <c r="B150" s="2"/>
      <c r="C150" s="2"/>
      <c r="D150" s="2"/>
      <c r="E150" s="2"/>
    </row>
    <row r="151" spans="1:16" x14ac:dyDescent="0.4">
      <c r="B151" s="2"/>
      <c r="C151" s="2"/>
      <c r="D151" s="2"/>
      <c r="E151" s="2"/>
    </row>
    <row r="152" spans="1:16" x14ac:dyDescent="0.4">
      <c r="B152" s="2"/>
      <c r="C152" s="2"/>
      <c r="D152" s="2"/>
      <c r="E152" s="2"/>
    </row>
    <row r="153" spans="1:16" x14ac:dyDescent="0.4">
      <c r="B153" s="2"/>
      <c r="C153" s="2"/>
      <c r="D153" s="2"/>
      <c r="E153" s="2"/>
    </row>
    <row r="154" spans="1:16" x14ac:dyDescent="0.4">
      <c r="B154" s="2"/>
      <c r="C154" s="2"/>
      <c r="D154" s="2"/>
      <c r="E154" s="2"/>
    </row>
    <row r="155" spans="1:16" x14ac:dyDescent="0.4">
      <c r="B155" s="2"/>
      <c r="C155" s="2"/>
      <c r="D155" s="2"/>
      <c r="E155" s="2"/>
    </row>
    <row r="156" spans="1:16" x14ac:dyDescent="0.4">
      <c r="B156" s="2"/>
      <c r="C156" s="2"/>
      <c r="D156" s="2"/>
      <c r="E156" s="2"/>
    </row>
    <row r="157" spans="1:16" x14ac:dyDescent="0.4">
      <c r="B157" s="2"/>
      <c r="C157" s="2"/>
      <c r="D157" s="2"/>
      <c r="E157" s="2"/>
    </row>
    <row r="158" spans="1:16" x14ac:dyDescent="0.4">
      <c r="B158" s="2"/>
      <c r="C158" s="2"/>
      <c r="D158" s="2"/>
      <c r="E158" s="2"/>
    </row>
    <row r="159" spans="1:16" x14ac:dyDescent="0.4">
      <c r="B159" s="2"/>
      <c r="C159" s="2"/>
      <c r="D159" s="2"/>
      <c r="E159" s="2"/>
    </row>
    <row r="160" spans="1:16" x14ac:dyDescent="0.4">
      <c r="B160" s="2"/>
      <c r="C160" s="2"/>
      <c r="D160" s="2"/>
      <c r="E160" s="2"/>
    </row>
    <row r="161" spans="2:5" x14ac:dyDescent="0.4">
      <c r="B161" s="2"/>
      <c r="C161" s="2"/>
      <c r="D161" s="2"/>
      <c r="E161" s="2"/>
    </row>
    <row r="162" spans="2:5" x14ac:dyDescent="0.4">
      <c r="B162" s="2"/>
      <c r="C162" s="2"/>
      <c r="D162" s="2"/>
      <c r="E162" s="2"/>
    </row>
    <row r="163" spans="2:5" x14ac:dyDescent="0.4">
      <c r="B163" s="2"/>
      <c r="C163" s="2"/>
      <c r="D163" s="2"/>
      <c r="E163" s="2"/>
    </row>
    <row r="164" spans="2:5" x14ac:dyDescent="0.4">
      <c r="B164" s="2"/>
      <c r="C164" s="2"/>
      <c r="D164" s="2"/>
      <c r="E164" s="2"/>
    </row>
    <row r="165" spans="2:5" x14ac:dyDescent="0.4">
      <c r="B165" s="2"/>
      <c r="C165" s="2"/>
      <c r="D165" s="2"/>
      <c r="E165" s="2"/>
    </row>
    <row r="166" spans="2:5" x14ac:dyDescent="0.4">
      <c r="B166" s="2"/>
      <c r="C166" s="2"/>
      <c r="D166" s="2"/>
      <c r="E166" s="2"/>
    </row>
    <row r="167" spans="2:5" x14ac:dyDescent="0.4">
      <c r="B167" s="2"/>
      <c r="C167" s="2"/>
      <c r="D167" s="2"/>
      <c r="E167" s="2"/>
    </row>
    <row r="168" spans="2:5" x14ac:dyDescent="0.4">
      <c r="B168" s="2"/>
      <c r="C168" s="2"/>
      <c r="D168" s="2"/>
      <c r="E168" s="2"/>
    </row>
    <row r="169" spans="2:5" x14ac:dyDescent="0.4">
      <c r="B169" s="2"/>
      <c r="C169" s="2"/>
      <c r="D169" s="2"/>
      <c r="E169" s="2"/>
    </row>
    <row r="170" spans="2:5" x14ac:dyDescent="0.4">
      <c r="B170" s="2"/>
      <c r="C170" s="2"/>
      <c r="D170" s="2"/>
      <c r="E170" s="2"/>
    </row>
    <row r="171" spans="2:5" x14ac:dyDescent="0.4">
      <c r="B171" s="2"/>
      <c r="C171" s="2"/>
      <c r="D171" s="2"/>
      <c r="E171" s="2"/>
    </row>
    <row r="172" spans="2:5" x14ac:dyDescent="0.4">
      <c r="B172" s="2"/>
      <c r="C172" s="2"/>
      <c r="D172" s="2"/>
      <c r="E172" s="2"/>
    </row>
    <row r="173" spans="2:5" x14ac:dyDescent="0.4">
      <c r="B173" s="2"/>
      <c r="C173" s="2"/>
      <c r="D173" s="2"/>
      <c r="E173" s="2"/>
    </row>
    <row r="174" spans="2:5" x14ac:dyDescent="0.4">
      <c r="B174" s="2"/>
      <c r="C174" s="2"/>
      <c r="D174" s="2"/>
      <c r="E174" s="2"/>
    </row>
    <row r="175" spans="2:5" x14ac:dyDescent="0.4">
      <c r="B175" s="2"/>
      <c r="C175" s="2"/>
      <c r="D175" s="2"/>
      <c r="E175" s="2"/>
    </row>
    <row r="176" spans="2:5" x14ac:dyDescent="0.4">
      <c r="B176" s="2"/>
      <c r="C176" s="2"/>
      <c r="D176" s="2"/>
      <c r="E176" s="2"/>
    </row>
    <row r="177" spans="2:5" x14ac:dyDescent="0.4">
      <c r="B177" s="2"/>
      <c r="C177" s="2"/>
      <c r="D177" s="2"/>
      <c r="E177" s="2"/>
    </row>
    <row r="178" spans="2:5" x14ac:dyDescent="0.4">
      <c r="B178" s="2"/>
      <c r="C178" s="2"/>
      <c r="D178" s="2"/>
      <c r="E178" s="2"/>
    </row>
    <row r="179" spans="2:5" x14ac:dyDescent="0.4">
      <c r="B179" s="2"/>
      <c r="C179" s="2"/>
      <c r="D179" s="2"/>
      <c r="E179" s="2"/>
    </row>
    <row r="180" spans="2:5" x14ac:dyDescent="0.4">
      <c r="B180" s="2"/>
      <c r="C180" s="2"/>
      <c r="D180" s="2"/>
      <c r="E180" s="2"/>
    </row>
    <row r="181" spans="2:5" x14ac:dyDescent="0.4">
      <c r="B181" s="2"/>
      <c r="C181" s="2"/>
      <c r="D181" s="2"/>
      <c r="E181" s="2"/>
    </row>
    <row r="182" spans="2:5" x14ac:dyDescent="0.4">
      <c r="B182" s="2"/>
      <c r="C182" s="2"/>
      <c r="D182" s="2"/>
      <c r="E182" s="2"/>
    </row>
    <row r="183" spans="2:5" x14ac:dyDescent="0.4">
      <c r="B183" s="2"/>
      <c r="C183" s="2"/>
      <c r="D183" s="2"/>
      <c r="E183" s="2"/>
    </row>
    <row r="184" spans="2:5" x14ac:dyDescent="0.4">
      <c r="B184" s="2"/>
      <c r="C184" s="2"/>
      <c r="D184" s="2"/>
      <c r="E184" s="2"/>
    </row>
    <row r="185" spans="2:5" x14ac:dyDescent="0.4">
      <c r="B185" s="2"/>
      <c r="C185" s="2"/>
      <c r="D185" s="2"/>
      <c r="E185" s="2"/>
    </row>
    <row r="186" spans="2:5" x14ac:dyDescent="0.4">
      <c r="B186" s="2"/>
      <c r="C186" s="2"/>
      <c r="D186" s="2"/>
      <c r="E186" s="2"/>
    </row>
    <row r="187" spans="2:5" x14ac:dyDescent="0.4">
      <c r="B187" s="2"/>
      <c r="C187" s="2"/>
      <c r="D187" s="2"/>
      <c r="E187" s="2"/>
    </row>
    <row r="188" spans="2:5" x14ac:dyDescent="0.4">
      <c r="B188" s="2"/>
      <c r="C188" s="2"/>
      <c r="D188" s="2"/>
      <c r="E188" s="2"/>
    </row>
    <row r="189" spans="2:5" x14ac:dyDescent="0.4">
      <c r="B189" s="2"/>
      <c r="C189" s="2"/>
      <c r="D189" s="2"/>
      <c r="E189" s="2"/>
    </row>
    <row r="190" spans="2:5" x14ac:dyDescent="0.4">
      <c r="B190" s="2"/>
      <c r="C190" s="2"/>
      <c r="D190" s="2"/>
      <c r="E190" s="2"/>
    </row>
    <row r="191" spans="2:5" x14ac:dyDescent="0.4">
      <c r="B191" s="2"/>
      <c r="C191" s="2"/>
      <c r="D191" s="2"/>
      <c r="E191" s="2"/>
    </row>
    <row r="192" spans="2:5" x14ac:dyDescent="0.4">
      <c r="B192" s="2"/>
      <c r="C192" s="2"/>
      <c r="D192" s="2"/>
      <c r="E192" s="2"/>
    </row>
    <row r="193" spans="2:5" x14ac:dyDescent="0.4">
      <c r="B193" s="2"/>
      <c r="C193" s="2"/>
      <c r="D193" s="2"/>
      <c r="E193" s="2"/>
    </row>
    <row r="194" spans="2:5" x14ac:dyDescent="0.4">
      <c r="B194" s="2"/>
      <c r="C194" s="2"/>
      <c r="D194" s="2"/>
      <c r="E194" s="2"/>
    </row>
    <row r="195" spans="2:5" x14ac:dyDescent="0.4">
      <c r="B195" s="2"/>
      <c r="C195" s="2"/>
      <c r="D195" s="2"/>
      <c r="E195" s="2"/>
    </row>
    <row r="196" spans="2:5" x14ac:dyDescent="0.4">
      <c r="B196" s="2"/>
      <c r="C196" s="2"/>
      <c r="D196" s="2"/>
      <c r="E196" s="2"/>
    </row>
    <row r="197" spans="2:5" x14ac:dyDescent="0.4">
      <c r="B197" s="2"/>
      <c r="C197" s="2"/>
      <c r="D197" s="2"/>
      <c r="E197" s="2"/>
    </row>
    <row r="198" spans="2:5" x14ac:dyDescent="0.4">
      <c r="B198" s="2"/>
      <c r="C198" s="2"/>
      <c r="D198" s="2"/>
      <c r="E198" s="2"/>
    </row>
    <row r="199" spans="2:5" x14ac:dyDescent="0.4">
      <c r="B199" s="2"/>
      <c r="C199" s="2"/>
      <c r="D199" s="2"/>
      <c r="E199" s="2"/>
    </row>
    <row r="200" spans="2:5" x14ac:dyDescent="0.4">
      <c r="B200" s="2"/>
      <c r="C200" s="2"/>
      <c r="D200" s="2"/>
      <c r="E200" s="2"/>
    </row>
    <row r="201" spans="2:5" x14ac:dyDescent="0.4">
      <c r="B201" s="2"/>
      <c r="C201" s="2"/>
      <c r="D201" s="2"/>
      <c r="E201" s="2"/>
    </row>
    <row r="202" spans="2:5" x14ac:dyDescent="0.4">
      <c r="B202" s="2"/>
      <c r="C202" s="2"/>
      <c r="D202" s="2"/>
      <c r="E202" s="2"/>
    </row>
    <row r="203" spans="2:5" x14ac:dyDescent="0.4">
      <c r="B203" s="2"/>
      <c r="C203" s="2"/>
      <c r="D203" s="2"/>
      <c r="E203" s="2"/>
    </row>
    <row r="204" spans="2:5" x14ac:dyDescent="0.4">
      <c r="B204" s="2"/>
      <c r="C204" s="2"/>
      <c r="D204" s="2"/>
      <c r="E204" s="2"/>
    </row>
    <row r="205" spans="2:5" x14ac:dyDescent="0.4">
      <c r="B205" s="2"/>
      <c r="C205" s="2"/>
      <c r="D205" s="2"/>
      <c r="E205" s="2"/>
    </row>
    <row r="206" spans="2:5" x14ac:dyDescent="0.4">
      <c r="B206" s="2"/>
      <c r="C206" s="2"/>
      <c r="D206" s="2"/>
      <c r="E206" s="2"/>
    </row>
    <row r="207" spans="2:5" x14ac:dyDescent="0.4">
      <c r="B207" s="2"/>
      <c r="C207" s="2"/>
      <c r="D207" s="2"/>
      <c r="E207" s="2"/>
    </row>
    <row r="208" spans="2:5" x14ac:dyDescent="0.4">
      <c r="B208" s="2"/>
      <c r="C208" s="2"/>
      <c r="D208" s="2"/>
      <c r="E208" s="2"/>
    </row>
    <row r="209" spans="2:5" x14ac:dyDescent="0.4">
      <c r="B209" s="2"/>
      <c r="C209" s="2"/>
      <c r="D209" s="2"/>
      <c r="E209" s="2"/>
    </row>
    <row r="210" spans="2:5" x14ac:dyDescent="0.4">
      <c r="B210" s="2"/>
      <c r="C210" s="2"/>
      <c r="D210" s="2"/>
      <c r="E210" s="2"/>
    </row>
    <row r="211" spans="2:5" x14ac:dyDescent="0.4">
      <c r="B211" s="2"/>
      <c r="C211" s="2"/>
      <c r="D211" s="2"/>
      <c r="E211" s="2"/>
    </row>
    <row r="212" spans="2:5" x14ac:dyDescent="0.4">
      <c r="B212" s="2"/>
      <c r="C212" s="2"/>
      <c r="D212" s="2"/>
      <c r="E212" s="2"/>
    </row>
    <row r="213" spans="2:5" x14ac:dyDescent="0.4">
      <c r="B213" s="2"/>
      <c r="C213" s="2"/>
      <c r="D213" s="2"/>
      <c r="E213" s="2"/>
    </row>
    <row r="214" spans="2:5" x14ac:dyDescent="0.4">
      <c r="B214" s="2"/>
      <c r="C214" s="2"/>
      <c r="D214" s="2"/>
      <c r="E214" s="2"/>
    </row>
    <row r="215" spans="2:5" x14ac:dyDescent="0.4">
      <c r="B215" s="2"/>
      <c r="C215" s="2"/>
      <c r="D215" s="2"/>
      <c r="E215" s="2"/>
    </row>
    <row r="216" spans="2:5" x14ac:dyDescent="0.4">
      <c r="B216" s="2"/>
      <c r="C216" s="2"/>
      <c r="D216" s="2"/>
      <c r="E216" s="2"/>
    </row>
    <row r="217" spans="2:5" x14ac:dyDescent="0.4">
      <c r="B217" s="2"/>
      <c r="C217" s="2"/>
      <c r="D217" s="2"/>
      <c r="E217" s="2"/>
    </row>
    <row r="218" spans="2:5" x14ac:dyDescent="0.4">
      <c r="B218" s="2"/>
      <c r="C218" s="2"/>
      <c r="D218" s="2"/>
      <c r="E218" s="2"/>
    </row>
    <row r="219" spans="2:5" x14ac:dyDescent="0.4">
      <c r="B219" s="2"/>
      <c r="C219" s="2"/>
      <c r="D219" s="2"/>
      <c r="E219" s="2"/>
    </row>
    <row r="220" spans="2:5" x14ac:dyDescent="0.4">
      <c r="B220" s="2"/>
      <c r="C220" s="2"/>
      <c r="D220" s="2"/>
      <c r="E220" s="2"/>
    </row>
    <row r="221" spans="2:5" x14ac:dyDescent="0.4">
      <c r="B221" s="2"/>
      <c r="C221" s="2"/>
      <c r="D221" s="2"/>
      <c r="E221" s="2"/>
    </row>
    <row r="222" spans="2:5" x14ac:dyDescent="0.4">
      <c r="B222" s="2"/>
      <c r="C222" s="2"/>
      <c r="D222" s="2"/>
      <c r="E222" s="2"/>
    </row>
    <row r="223" spans="2:5" x14ac:dyDescent="0.4">
      <c r="B223" s="2"/>
      <c r="C223" s="2"/>
      <c r="D223" s="2"/>
      <c r="E223" s="2"/>
    </row>
    <row r="224" spans="2:5" x14ac:dyDescent="0.4">
      <c r="B224" s="2"/>
      <c r="C224" s="2"/>
      <c r="D224" s="2"/>
      <c r="E224" s="2"/>
    </row>
    <row r="225" spans="2:5" x14ac:dyDescent="0.4">
      <c r="B225" s="2"/>
      <c r="C225" s="2"/>
      <c r="D225" s="2"/>
      <c r="E225" s="2"/>
    </row>
    <row r="226" spans="2:5" x14ac:dyDescent="0.4">
      <c r="B226" s="2"/>
      <c r="C226" s="2"/>
      <c r="D226" s="2"/>
      <c r="E226" s="2"/>
    </row>
    <row r="227" spans="2:5" x14ac:dyDescent="0.4">
      <c r="B227" s="2"/>
      <c r="C227" s="2"/>
      <c r="D227" s="2"/>
      <c r="E227" s="2"/>
    </row>
    <row r="228" spans="2:5" x14ac:dyDescent="0.4">
      <c r="B228" s="2"/>
      <c r="C228" s="2"/>
      <c r="D228" s="2"/>
      <c r="E228" s="2"/>
    </row>
    <row r="229" spans="2:5" x14ac:dyDescent="0.4">
      <c r="B229" s="2"/>
      <c r="C229" s="2"/>
      <c r="D229" s="2"/>
      <c r="E229" s="2"/>
    </row>
    <row r="230" spans="2:5" x14ac:dyDescent="0.4">
      <c r="B230" s="2"/>
      <c r="C230" s="2"/>
      <c r="D230" s="2"/>
      <c r="E230" s="2"/>
    </row>
    <row r="231" spans="2:5" x14ac:dyDescent="0.4">
      <c r="B231" s="2"/>
      <c r="C231" s="2"/>
      <c r="D231" s="2"/>
      <c r="E231" s="2"/>
    </row>
    <row r="232" spans="2:5" x14ac:dyDescent="0.4">
      <c r="B232" s="2"/>
      <c r="C232" s="2"/>
      <c r="D232" s="2"/>
      <c r="E232" s="2"/>
    </row>
    <row r="233" spans="2:5" x14ac:dyDescent="0.4">
      <c r="B233" s="2"/>
      <c r="C233" s="2"/>
      <c r="D233" s="2"/>
      <c r="E233" s="2"/>
    </row>
    <row r="234" spans="2:5" x14ac:dyDescent="0.4">
      <c r="B234" s="2"/>
      <c r="C234" s="2"/>
      <c r="D234" s="2"/>
      <c r="E234" s="2"/>
    </row>
    <row r="235" spans="2:5" x14ac:dyDescent="0.4">
      <c r="B235" s="2"/>
      <c r="C235" s="2"/>
      <c r="D235" s="2"/>
      <c r="E235" s="2"/>
    </row>
    <row r="236" spans="2:5" x14ac:dyDescent="0.4">
      <c r="B236" s="2"/>
      <c r="C236" s="2"/>
      <c r="D236" s="2"/>
      <c r="E236" s="2"/>
    </row>
    <row r="237" spans="2:5" x14ac:dyDescent="0.4">
      <c r="B237" s="2"/>
      <c r="C237" s="2"/>
      <c r="D237" s="2"/>
      <c r="E237" s="2"/>
    </row>
    <row r="238" spans="2:5" x14ac:dyDescent="0.4">
      <c r="B238" s="2"/>
      <c r="C238" s="2"/>
      <c r="D238" s="2"/>
      <c r="E238" s="2"/>
    </row>
    <row r="239" spans="2:5" x14ac:dyDescent="0.4">
      <c r="B239" s="2"/>
      <c r="C239" s="2"/>
      <c r="D239" s="2"/>
      <c r="E239" s="2"/>
    </row>
    <row r="240" spans="2:5" x14ac:dyDescent="0.4">
      <c r="B240" s="2"/>
      <c r="C240" s="2"/>
      <c r="D240" s="2"/>
      <c r="E240" s="2"/>
    </row>
    <row r="241" spans="2:5" x14ac:dyDescent="0.4">
      <c r="B241" s="2"/>
      <c r="C241" s="2"/>
      <c r="D241" s="2"/>
      <c r="E241" s="2"/>
    </row>
    <row r="242" spans="2:5" x14ac:dyDescent="0.4">
      <c r="B242" s="2"/>
      <c r="C242" s="2"/>
      <c r="D242" s="2"/>
      <c r="E242" s="2"/>
    </row>
    <row r="243" spans="2:5" x14ac:dyDescent="0.4">
      <c r="B243" s="2"/>
      <c r="C243" s="2"/>
      <c r="D243" s="2"/>
      <c r="E243" s="2"/>
    </row>
    <row r="244" spans="2:5" x14ac:dyDescent="0.4">
      <c r="B244" s="2"/>
      <c r="C244" s="2"/>
      <c r="D244" s="2"/>
      <c r="E244" s="2"/>
    </row>
    <row r="245" spans="2:5" x14ac:dyDescent="0.4">
      <c r="B245" s="2"/>
      <c r="C245" s="2"/>
      <c r="D245" s="2"/>
      <c r="E245" s="2"/>
    </row>
    <row r="246" spans="2:5" x14ac:dyDescent="0.4">
      <c r="B246" s="2"/>
      <c r="C246" s="2"/>
      <c r="D246" s="2"/>
      <c r="E246" s="2"/>
    </row>
    <row r="247" spans="2:5" x14ac:dyDescent="0.4">
      <c r="B247" s="2"/>
      <c r="C247" s="2"/>
      <c r="D247" s="2"/>
      <c r="E247" s="2"/>
    </row>
    <row r="248" spans="2:5" x14ac:dyDescent="0.4">
      <c r="B248" s="2"/>
      <c r="C248" s="2"/>
      <c r="D248" s="2"/>
      <c r="E248" s="2"/>
    </row>
    <row r="249" spans="2:5" x14ac:dyDescent="0.4">
      <c r="B249" s="2"/>
      <c r="C249" s="2"/>
      <c r="D249" s="2"/>
      <c r="E249" s="2"/>
    </row>
    <row r="250" spans="2:5" x14ac:dyDescent="0.4">
      <c r="B250" s="2"/>
      <c r="C250" s="2"/>
      <c r="D250" s="2"/>
      <c r="E250" s="2"/>
    </row>
    <row r="251" spans="2:5" x14ac:dyDescent="0.4">
      <c r="B251" s="2"/>
      <c r="C251" s="2"/>
      <c r="D251" s="2"/>
      <c r="E251" s="2"/>
    </row>
    <row r="252" spans="2:5" x14ac:dyDescent="0.4">
      <c r="B252" s="2"/>
      <c r="C252" s="2"/>
      <c r="D252" s="2"/>
      <c r="E252" s="2"/>
    </row>
    <row r="253" spans="2:5" x14ac:dyDescent="0.4">
      <c r="B253" s="2"/>
      <c r="C253" s="2"/>
      <c r="D253" s="2"/>
      <c r="E253" s="2"/>
    </row>
    <row r="254" spans="2:5" x14ac:dyDescent="0.4">
      <c r="B254" s="2"/>
      <c r="C254" s="2"/>
      <c r="D254" s="2"/>
      <c r="E254" s="2"/>
    </row>
    <row r="255" spans="2:5" x14ac:dyDescent="0.4">
      <c r="B255" s="2"/>
      <c r="C255" s="2"/>
      <c r="D255" s="2"/>
      <c r="E255" s="2"/>
    </row>
    <row r="256" spans="2:5" x14ac:dyDescent="0.4">
      <c r="B256" s="2"/>
      <c r="C256" s="2"/>
      <c r="D256" s="2"/>
      <c r="E256" s="2"/>
    </row>
    <row r="257" spans="2:5" x14ac:dyDescent="0.4">
      <c r="B257" s="2"/>
      <c r="C257" s="2"/>
      <c r="D257" s="2"/>
      <c r="E257" s="2"/>
    </row>
    <row r="258" spans="2:5" x14ac:dyDescent="0.4">
      <c r="B258" s="2"/>
      <c r="C258" s="2"/>
      <c r="D258" s="2"/>
      <c r="E258" s="2"/>
    </row>
    <row r="259" spans="2:5" x14ac:dyDescent="0.4">
      <c r="B259" s="2"/>
      <c r="C259" s="2"/>
      <c r="D259" s="2"/>
      <c r="E259" s="2"/>
    </row>
    <row r="260" spans="2:5" x14ac:dyDescent="0.4">
      <c r="B260" s="2"/>
      <c r="C260" s="2"/>
      <c r="D260" s="2"/>
      <c r="E260" s="2"/>
    </row>
    <row r="261" spans="2:5" x14ac:dyDescent="0.4">
      <c r="B261" s="2"/>
      <c r="C261" s="2"/>
      <c r="D261" s="2"/>
      <c r="E261" s="2"/>
    </row>
    <row r="262" spans="2:5" x14ac:dyDescent="0.4">
      <c r="B262" s="2"/>
      <c r="C262" s="2"/>
      <c r="D262" s="2"/>
      <c r="E262" s="2"/>
    </row>
    <row r="263" spans="2:5" x14ac:dyDescent="0.4">
      <c r="B263" s="2"/>
      <c r="C263" s="2"/>
      <c r="D263" s="2"/>
      <c r="E263" s="2"/>
    </row>
    <row r="264" spans="2:5" x14ac:dyDescent="0.4">
      <c r="B264" s="2"/>
      <c r="C264" s="2"/>
      <c r="D264" s="2"/>
      <c r="E264" s="2"/>
    </row>
    <row r="265" spans="2:5" x14ac:dyDescent="0.4">
      <c r="B265" s="2"/>
      <c r="C265" s="2"/>
      <c r="D265" s="2"/>
      <c r="E265" s="2"/>
    </row>
    <row r="266" spans="2:5" x14ac:dyDescent="0.4">
      <c r="B266" s="2"/>
      <c r="C266" s="2"/>
      <c r="D266" s="2"/>
      <c r="E266" s="2"/>
    </row>
    <row r="267" spans="2:5" x14ac:dyDescent="0.4">
      <c r="B267" s="2"/>
      <c r="C267" s="2"/>
      <c r="D267" s="2"/>
      <c r="E267" s="2"/>
    </row>
    <row r="268" spans="2:5" x14ac:dyDescent="0.4">
      <c r="B268" s="2"/>
      <c r="C268" s="2"/>
      <c r="D268" s="2"/>
      <c r="E268" s="2"/>
    </row>
    <row r="269" spans="2:5" x14ac:dyDescent="0.4">
      <c r="B269" s="2"/>
      <c r="C269" s="2"/>
      <c r="D269" s="2"/>
      <c r="E269" s="2"/>
    </row>
    <row r="270" spans="2:5" x14ac:dyDescent="0.4">
      <c r="B270" s="2"/>
      <c r="C270" s="2"/>
      <c r="D270" s="2"/>
      <c r="E270" s="2"/>
    </row>
    <row r="271" spans="2:5" x14ac:dyDescent="0.4">
      <c r="B271" s="2"/>
      <c r="C271" s="2"/>
      <c r="D271" s="2"/>
      <c r="E271" s="2"/>
    </row>
    <row r="272" spans="2:5" x14ac:dyDescent="0.4">
      <c r="B272" s="2"/>
      <c r="C272" s="2"/>
      <c r="D272" s="2"/>
      <c r="E272" s="2"/>
    </row>
    <row r="273" spans="2:5" x14ac:dyDescent="0.4">
      <c r="B273" s="2"/>
      <c r="C273" s="2"/>
      <c r="D273" s="2"/>
      <c r="E273" s="2"/>
    </row>
    <row r="274" spans="2:5" x14ac:dyDescent="0.4">
      <c r="B274" s="2"/>
      <c r="C274" s="2"/>
      <c r="D274" s="2"/>
      <c r="E274" s="2"/>
    </row>
    <row r="275" spans="2:5" x14ac:dyDescent="0.4">
      <c r="B275" s="2"/>
      <c r="C275" s="2"/>
      <c r="D275" s="2"/>
      <c r="E275" s="2"/>
    </row>
    <row r="276" spans="2:5" x14ac:dyDescent="0.4">
      <c r="B276" s="2"/>
      <c r="C276" s="2"/>
      <c r="D276" s="2"/>
      <c r="E276" s="2"/>
    </row>
    <row r="277" spans="2:5" x14ac:dyDescent="0.4">
      <c r="B277" s="2"/>
      <c r="C277" s="2"/>
      <c r="D277" s="2"/>
      <c r="E277" s="2"/>
    </row>
    <row r="278" spans="2:5" x14ac:dyDescent="0.4">
      <c r="B278" s="2"/>
      <c r="C278" s="2"/>
      <c r="D278" s="2"/>
      <c r="E278" s="2"/>
    </row>
    <row r="279" spans="2:5" x14ac:dyDescent="0.4">
      <c r="B279" s="2"/>
      <c r="C279" s="2"/>
      <c r="D279" s="2"/>
      <c r="E279" s="2"/>
    </row>
    <row r="280" spans="2:5" x14ac:dyDescent="0.4">
      <c r="B280" s="2"/>
      <c r="C280" s="2"/>
      <c r="D280" s="2"/>
      <c r="E280" s="2"/>
    </row>
    <row r="281" spans="2:5" x14ac:dyDescent="0.4">
      <c r="B281" s="2"/>
      <c r="C281" s="2"/>
      <c r="D281" s="2"/>
      <c r="E281" s="2"/>
    </row>
    <row r="282" spans="2:5" x14ac:dyDescent="0.4">
      <c r="B282" s="2"/>
      <c r="C282" s="2"/>
      <c r="D282" s="2"/>
      <c r="E282" s="2"/>
    </row>
    <row r="283" spans="2:5" x14ac:dyDescent="0.4">
      <c r="B283" s="2"/>
      <c r="C283" s="2"/>
      <c r="D283" s="2"/>
      <c r="E283" s="2"/>
    </row>
    <row r="284" spans="2:5" x14ac:dyDescent="0.4">
      <c r="B284" s="2"/>
      <c r="C284" s="2"/>
      <c r="D284" s="2"/>
      <c r="E284" s="2"/>
    </row>
    <row r="285" spans="2:5" x14ac:dyDescent="0.4">
      <c r="B285" s="2"/>
      <c r="C285" s="2"/>
      <c r="D285" s="2"/>
      <c r="E285" s="2"/>
    </row>
    <row r="286" spans="2:5" x14ac:dyDescent="0.4">
      <c r="B286" s="2"/>
      <c r="C286" s="2"/>
      <c r="D286" s="2"/>
      <c r="E286" s="2"/>
    </row>
    <row r="287" spans="2:5" x14ac:dyDescent="0.4">
      <c r="B287" s="2"/>
      <c r="C287" s="2"/>
      <c r="D287" s="2"/>
      <c r="E287" s="2"/>
    </row>
    <row r="288" spans="2:5" x14ac:dyDescent="0.4">
      <c r="B288" s="2"/>
      <c r="C288" s="2"/>
      <c r="D288" s="2"/>
      <c r="E288" s="2"/>
    </row>
    <row r="289" spans="2:5" x14ac:dyDescent="0.4">
      <c r="B289" s="2"/>
      <c r="C289" s="2"/>
      <c r="D289" s="2"/>
      <c r="E289" s="2"/>
    </row>
    <row r="290" spans="2:5" x14ac:dyDescent="0.4">
      <c r="B290" s="2"/>
      <c r="C290" s="2"/>
      <c r="D290" s="2"/>
      <c r="E290" s="2"/>
    </row>
    <row r="291" spans="2:5" x14ac:dyDescent="0.4">
      <c r="B291" s="2"/>
      <c r="C291" s="2"/>
      <c r="D291" s="2"/>
      <c r="E291" s="2"/>
    </row>
    <row r="292" spans="2:5" x14ac:dyDescent="0.4">
      <c r="B292" s="2"/>
      <c r="C292" s="2"/>
      <c r="D292" s="2"/>
      <c r="E292" s="2"/>
    </row>
    <row r="293" spans="2:5" x14ac:dyDescent="0.4">
      <c r="B293" s="2"/>
      <c r="C293" s="2"/>
      <c r="D293" s="2"/>
      <c r="E293" s="2"/>
    </row>
    <row r="294" spans="2:5" x14ac:dyDescent="0.4">
      <c r="B294" s="2"/>
      <c r="C294" s="2"/>
      <c r="D294" s="2"/>
      <c r="E294" s="2"/>
    </row>
    <row r="295" spans="2:5" x14ac:dyDescent="0.4">
      <c r="B295" s="2"/>
      <c r="C295" s="2"/>
      <c r="D295" s="2"/>
      <c r="E295" s="2"/>
    </row>
    <row r="296" spans="2:5" x14ac:dyDescent="0.4">
      <c r="B296" s="2"/>
      <c r="C296" s="2"/>
      <c r="D296" s="2"/>
      <c r="E296" s="2"/>
    </row>
    <row r="297" spans="2:5" x14ac:dyDescent="0.4">
      <c r="B297" s="2"/>
      <c r="C297" s="2"/>
      <c r="D297" s="2"/>
      <c r="E297" s="2"/>
    </row>
    <row r="298" spans="2:5" x14ac:dyDescent="0.4">
      <c r="B298" s="2"/>
      <c r="C298" s="2"/>
      <c r="D298" s="2"/>
      <c r="E298" s="2"/>
    </row>
    <row r="299" spans="2:5" x14ac:dyDescent="0.4">
      <c r="B299" s="2"/>
      <c r="C299" s="2"/>
      <c r="D299" s="2"/>
      <c r="E299" s="2"/>
    </row>
    <row r="300" spans="2:5" x14ac:dyDescent="0.4">
      <c r="B300" s="2"/>
      <c r="C300" s="2"/>
      <c r="D300" s="2"/>
      <c r="E300" s="2"/>
    </row>
    <row r="301" spans="2:5" x14ac:dyDescent="0.4">
      <c r="B301" s="2"/>
      <c r="C301" s="2"/>
      <c r="D301" s="2"/>
      <c r="E301" s="2"/>
    </row>
    <row r="302" spans="2:5" x14ac:dyDescent="0.4">
      <c r="B302" s="2"/>
      <c r="C302" s="2"/>
      <c r="D302" s="2"/>
      <c r="E302" s="2"/>
    </row>
    <row r="303" spans="2:5" x14ac:dyDescent="0.4">
      <c r="B303" s="2"/>
      <c r="C303" s="2"/>
      <c r="D303" s="2"/>
      <c r="E303" s="2"/>
    </row>
    <row r="304" spans="2:5" x14ac:dyDescent="0.4">
      <c r="B304" s="2"/>
      <c r="C304" s="2"/>
      <c r="D304" s="2"/>
      <c r="E304" s="2"/>
    </row>
    <row r="305" spans="2:5" x14ac:dyDescent="0.4">
      <c r="B305" s="2"/>
      <c r="C305" s="2"/>
      <c r="D305" s="2"/>
      <c r="E305" s="2"/>
    </row>
    <row r="306" spans="2:5" x14ac:dyDescent="0.4">
      <c r="B306" s="2"/>
      <c r="C306" s="2"/>
      <c r="D306" s="2"/>
      <c r="E306" s="2"/>
    </row>
    <row r="307" spans="2:5" x14ac:dyDescent="0.4">
      <c r="B307" s="2"/>
      <c r="C307" s="2"/>
      <c r="D307" s="2"/>
      <c r="E307" s="2"/>
    </row>
    <row r="308" spans="2:5" x14ac:dyDescent="0.4">
      <c r="B308" s="2"/>
      <c r="C308" s="2"/>
      <c r="D308" s="2"/>
      <c r="E308" s="2"/>
    </row>
    <row r="309" spans="2:5" x14ac:dyDescent="0.4">
      <c r="B309" s="2"/>
      <c r="C309" s="2"/>
      <c r="D309" s="2"/>
      <c r="E309" s="2"/>
    </row>
    <row r="310" spans="2:5" x14ac:dyDescent="0.4">
      <c r="B310" s="2"/>
      <c r="C310" s="2"/>
      <c r="D310" s="2"/>
      <c r="E310" s="2"/>
    </row>
    <row r="311" spans="2:5" x14ac:dyDescent="0.4">
      <c r="B311" s="2"/>
      <c r="C311" s="2"/>
      <c r="D311" s="2"/>
      <c r="E311" s="2"/>
    </row>
    <row r="312" spans="2:5" x14ac:dyDescent="0.4">
      <c r="B312" s="2"/>
      <c r="C312" s="2"/>
      <c r="D312" s="2"/>
      <c r="E312" s="2"/>
    </row>
    <row r="313" spans="2:5" x14ac:dyDescent="0.4">
      <c r="B313" s="2"/>
      <c r="C313" s="2"/>
      <c r="D313" s="2"/>
      <c r="E313" s="2"/>
    </row>
    <row r="314" spans="2:5" x14ac:dyDescent="0.4">
      <c r="B314" s="2"/>
      <c r="C314" s="2"/>
      <c r="D314" s="2"/>
      <c r="E314" s="2"/>
    </row>
    <row r="315" spans="2:5" x14ac:dyDescent="0.4">
      <c r="B315" s="2"/>
      <c r="C315" s="2"/>
      <c r="D315" s="2"/>
      <c r="E315" s="2"/>
    </row>
    <row r="316" spans="2:5" x14ac:dyDescent="0.4">
      <c r="B316" s="2"/>
      <c r="C316" s="2"/>
      <c r="D316" s="2"/>
      <c r="E316" s="2"/>
    </row>
    <row r="317" spans="2:5" x14ac:dyDescent="0.4">
      <c r="B317" s="2"/>
      <c r="C317" s="2"/>
      <c r="D317" s="2"/>
      <c r="E317" s="2"/>
    </row>
    <row r="318" spans="2:5" x14ac:dyDescent="0.4">
      <c r="B318" s="2"/>
      <c r="C318" s="2"/>
      <c r="D318" s="2"/>
      <c r="E318" s="2"/>
    </row>
    <row r="319" spans="2:5" x14ac:dyDescent="0.4">
      <c r="B319" s="2"/>
      <c r="C319" s="2"/>
      <c r="D319" s="2"/>
      <c r="E319" s="2"/>
    </row>
    <row r="320" spans="2:5" x14ac:dyDescent="0.4">
      <c r="B320" s="2"/>
      <c r="C320" s="2"/>
      <c r="D320" s="2"/>
      <c r="E320" s="2"/>
    </row>
    <row r="321" spans="2:5" x14ac:dyDescent="0.4">
      <c r="B321" s="2"/>
      <c r="C321" s="2"/>
      <c r="D321" s="2"/>
      <c r="E321" s="2"/>
    </row>
    <row r="322" spans="2:5" x14ac:dyDescent="0.4">
      <c r="B322" s="2"/>
      <c r="C322" s="2"/>
      <c r="D322" s="2"/>
      <c r="E322" s="2"/>
    </row>
    <row r="323" spans="2:5" x14ac:dyDescent="0.4">
      <c r="B323" s="2"/>
      <c r="C323" s="2"/>
      <c r="D323" s="2"/>
      <c r="E323" s="2"/>
    </row>
    <row r="324" spans="2:5" x14ac:dyDescent="0.4">
      <c r="B324" s="2"/>
      <c r="C324" s="2"/>
      <c r="D324" s="2"/>
      <c r="E324" s="2"/>
    </row>
    <row r="325" spans="2:5" x14ac:dyDescent="0.4">
      <c r="B325" s="2"/>
      <c r="C325" s="2"/>
      <c r="D325" s="2"/>
      <c r="E325" s="2"/>
    </row>
    <row r="326" spans="2:5" x14ac:dyDescent="0.4">
      <c r="B326" s="2"/>
      <c r="C326" s="2"/>
      <c r="D326" s="2"/>
      <c r="E326" s="2"/>
    </row>
    <row r="327" spans="2:5" x14ac:dyDescent="0.4">
      <c r="B327" s="2"/>
      <c r="C327" s="2"/>
      <c r="D327" s="2"/>
      <c r="E327" s="2"/>
    </row>
    <row r="328" spans="2:5" x14ac:dyDescent="0.4">
      <c r="B328" s="2"/>
      <c r="C328" s="2"/>
      <c r="D328" s="2"/>
      <c r="E328" s="2"/>
    </row>
    <row r="329" spans="2:5" x14ac:dyDescent="0.4">
      <c r="B329" s="2"/>
      <c r="C329" s="2"/>
      <c r="D329" s="2"/>
      <c r="E329" s="2"/>
    </row>
    <row r="330" spans="2:5" x14ac:dyDescent="0.4">
      <c r="B330" s="2"/>
      <c r="C330" s="2"/>
      <c r="D330" s="2"/>
      <c r="E330" s="2"/>
    </row>
    <row r="331" spans="2:5" x14ac:dyDescent="0.4">
      <c r="B331" s="2"/>
      <c r="C331" s="2"/>
      <c r="D331" s="2"/>
      <c r="E331" s="2"/>
    </row>
    <row r="332" spans="2:5" x14ac:dyDescent="0.4">
      <c r="B332" s="2"/>
      <c r="C332" s="2"/>
      <c r="D332" s="2"/>
      <c r="E332" s="2"/>
    </row>
    <row r="333" spans="2:5" x14ac:dyDescent="0.4">
      <c r="B333" s="2"/>
      <c r="C333" s="2"/>
      <c r="D333" s="2"/>
      <c r="E333" s="2"/>
    </row>
    <row r="334" spans="2:5" x14ac:dyDescent="0.4">
      <c r="B334" s="2"/>
      <c r="C334" s="2"/>
      <c r="D334" s="2"/>
      <c r="E334" s="2"/>
    </row>
    <row r="335" spans="2:5" x14ac:dyDescent="0.4">
      <c r="B335" s="2"/>
      <c r="C335" s="2"/>
      <c r="D335" s="2"/>
      <c r="E335" s="2"/>
    </row>
    <row r="336" spans="2:5" x14ac:dyDescent="0.4">
      <c r="B336" s="2"/>
      <c r="C336" s="2"/>
      <c r="D336" s="2"/>
      <c r="E336" s="2"/>
    </row>
    <row r="337" spans="2:5" x14ac:dyDescent="0.4">
      <c r="B337" s="2"/>
      <c r="C337" s="2"/>
      <c r="D337" s="2"/>
      <c r="E337" s="2"/>
    </row>
    <row r="338" spans="2:5" x14ac:dyDescent="0.4">
      <c r="B338" s="2"/>
      <c r="C338" s="2"/>
      <c r="D338" s="2"/>
      <c r="E338" s="2"/>
    </row>
    <row r="339" spans="2:5" x14ac:dyDescent="0.4">
      <c r="B339" s="2"/>
      <c r="C339" s="2"/>
      <c r="D339" s="2"/>
      <c r="E339" s="2"/>
    </row>
    <row r="340" spans="2:5" x14ac:dyDescent="0.4">
      <c r="B340" s="2"/>
      <c r="C340" s="2"/>
      <c r="D340" s="2"/>
      <c r="E340" s="2"/>
    </row>
    <row r="341" spans="2:5" x14ac:dyDescent="0.4">
      <c r="B341" s="2"/>
      <c r="C341" s="2"/>
      <c r="D341" s="2"/>
      <c r="E341" s="2"/>
    </row>
    <row r="342" spans="2:5" x14ac:dyDescent="0.4">
      <c r="B342" s="2"/>
      <c r="C342" s="2"/>
      <c r="D342" s="2"/>
      <c r="E342" s="2"/>
    </row>
    <row r="343" spans="2:5" x14ac:dyDescent="0.4">
      <c r="B343" s="2"/>
      <c r="C343" s="2"/>
      <c r="D343" s="2"/>
      <c r="E343" s="2"/>
    </row>
    <row r="344" spans="2:5" x14ac:dyDescent="0.4">
      <c r="B344" s="2"/>
      <c r="C344" s="2"/>
      <c r="D344" s="2"/>
      <c r="E344" s="2"/>
    </row>
    <row r="345" spans="2:5" x14ac:dyDescent="0.4">
      <c r="B345" s="2"/>
      <c r="C345" s="2"/>
      <c r="D345" s="2"/>
      <c r="E345" s="2"/>
    </row>
    <row r="346" spans="2:5" x14ac:dyDescent="0.4">
      <c r="B346" s="2"/>
      <c r="C346" s="2"/>
      <c r="D346" s="2"/>
      <c r="E346" s="2"/>
    </row>
    <row r="347" spans="2:5" x14ac:dyDescent="0.4">
      <c r="B347" s="2"/>
      <c r="C347" s="2"/>
      <c r="D347" s="2"/>
      <c r="E347" s="2"/>
    </row>
    <row r="348" spans="2:5" x14ac:dyDescent="0.4">
      <c r="B348" s="2"/>
      <c r="C348" s="2"/>
      <c r="D348" s="2"/>
      <c r="E348" s="2"/>
    </row>
    <row r="349" spans="2:5" x14ac:dyDescent="0.4">
      <c r="B349" s="2"/>
      <c r="C349" s="2"/>
      <c r="D349" s="2"/>
      <c r="E349" s="2"/>
    </row>
    <row r="350" spans="2:5" x14ac:dyDescent="0.4">
      <c r="B350" s="2"/>
      <c r="C350" s="2"/>
      <c r="D350" s="2"/>
      <c r="E350" s="2"/>
    </row>
    <row r="351" spans="2:5" x14ac:dyDescent="0.4">
      <c r="B351" s="2"/>
      <c r="C351" s="2"/>
      <c r="D351" s="2"/>
      <c r="E351" s="2"/>
    </row>
    <row r="352" spans="2:5" x14ac:dyDescent="0.4">
      <c r="B352" s="2"/>
      <c r="C352" s="2"/>
      <c r="D352" s="2"/>
      <c r="E352" s="2"/>
    </row>
    <row r="353" spans="2:5" x14ac:dyDescent="0.4">
      <c r="B353" s="2"/>
      <c r="C353" s="2"/>
      <c r="D353" s="2"/>
      <c r="E353" s="2"/>
    </row>
    <row r="354" spans="2:5" x14ac:dyDescent="0.4">
      <c r="B354" s="2"/>
      <c r="C354" s="2"/>
      <c r="D354" s="2"/>
      <c r="E354" s="2"/>
    </row>
    <row r="355" spans="2:5" x14ac:dyDescent="0.4">
      <c r="B355" s="2"/>
      <c r="C355" s="2"/>
      <c r="D355" s="2"/>
      <c r="E355" s="2"/>
    </row>
    <row r="356" spans="2:5" x14ac:dyDescent="0.4">
      <c r="B356" s="2"/>
      <c r="C356" s="2"/>
      <c r="D356" s="2"/>
      <c r="E356" s="2"/>
    </row>
    <row r="357" spans="2:5" x14ac:dyDescent="0.4">
      <c r="B357" s="2"/>
      <c r="C357" s="2"/>
      <c r="D357" s="2"/>
      <c r="E357" s="2"/>
    </row>
    <row r="358" spans="2:5" x14ac:dyDescent="0.4">
      <c r="B358" s="2"/>
      <c r="C358" s="2"/>
      <c r="D358" s="2"/>
      <c r="E358" s="2"/>
    </row>
    <row r="359" spans="2:5" x14ac:dyDescent="0.4">
      <c r="B359" s="2"/>
      <c r="C359" s="2"/>
      <c r="D359" s="2"/>
      <c r="E359" s="2"/>
    </row>
    <row r="360" spans="2:5" x14ac:dyDescent="0.4">
      <c r="B360" s="2"/>
      <c r="C360" s="2"/>
      <c r="D360" s="2"/>
      <c r="E360" s="2"/>
    </row>
    <row r="361" spans="2:5" x14ac:dyDescent="0.4">
      <c r="B361" s="2"/>
      <c r="C361" s="2"/>
      <c r="D361" s="2"/>
      <c r="E361" s="2"/>
    </row>
    <row r="362" spans="2:5" x14ac:dyDescent="0.4">
      <c r="B362" s="2"/>
      <c r="C362" s="2"/>
      <c r="D362" s="2"/>
      <c r="E362" s="2"/>
    </row>
    <row r="363" spans="2:5" x14ac:dyDescent="0.4">
      <c r="B363" s="2"/>
      <c r="C363" s="2"/>
      <c r="D363" s="2"/>
      <c r="E363" s="2"/>
    </row>
    <row r="364" spans="2:5" x14ac:dyDescent="0.4">
      <c r="B364" s="2"/>
      <c r="C364" s="2"/>
      <c r="D364" s="2"/>
      <c r="E364" s="2"/>
    </row>
    <row r="365" spans="2:5" x14ac:dyDescent="0.4">
      <c r="B365" s="2"/>
      <c r="C365" s="2"/>
      <c r="D365" s="2"/>
      <c r="E365" s="2"/>
    </row>
    <row r="366" spans="2:5" x14ac:dyDescent="0.4">
      <c r="B366" s="2"/>
      <c r="C366" s="2"/>
      <c r="D366" s="2"/>
      <c r="E366" s="2"/>
    </row>
    <row r="367" spans="2:5" x14ac:dyDescent="0.4">
      <c r="B367" s="2"/>
      <c r="C367" s="2"/>
      <c r="D367" s="2"/>
      <c r="E367" s="2"/>
    </row>
    <row r="368" spans="2:5" x14ac:dyDescent="0.4">
      <c r="B368" s="2"/>
      <c r="C368" s="2"/>
      <c r="D368" s="2"/>
      <c r="E368" s="2"/>
    </row>
    <row r="369" spans="2:5" x14ac:dyDescent="0.4">
      <c r="B369" s="2"/>
      <c r="C369" s="2"/>
      <c r="D369" s="2"/>
      <c r="E369" s="2"/>
    </row>
    <row r="370" spans="2:5" x14ac:dyDescent="0.4">
      <c r="B370" s="2"/>
      <c r="C370" s="2"/>
      <c r="D370" s="2"/>
      <c r="E370" s="2"/>
    </row>
    <row r="371" spans="2:5" x14ac:dyDescent="0.4">
      <c r="B371" s="2"/>
      <c r="C371" s="2"/>
      <c r="D371" s="2"/>
      <c r="E371" s="2"/>
    </row>
    <row r="372" spans="2:5" x14ac:dyDescent="0.4">
      <c r="B372" s="2"/>
      <c r="C372" s="2"/>
      <c r="D372" s="2"/>
      <c r="E372" s="2"/>
    </row>
    <row r="373" spans="2:5" x14ac:dyDescent="0.4">
      <c r="B373" s="2"/>
      <c r="C373" s="2"/>
      <c r="D373" s="2"/>
      <c r="E373" s="2"/>
    </row>
    <row r="374" spans="2:5" x14ac:dyDescent="0.4">
      <c r="B374" s="2"/>
      <c r="C374" s="2"/>
      <c r="D374" s="2"/>
      <c r="E374" s="2"/>
    </row>
    <row r="375" spans="2:5" x14ac:dyDescent="0.4">
      <c r="B375" s="2"/>
      <c r="C375" s="2"/>
      <c r="D375" s="2"/>
      <c r="E375" s="2"/>
    </row>
    <row r="376" spans="2:5" x14ac:dyDescent="0.4">
      <c r="B376" s="2"/>
      <c r="C376" s="2"/>
      <c r="D376" s="2"/>
      <c r="E376" s="2"/>
    </row>
    <row r="377" spans="2:5" x14ac:dyDescent="0.4">
      <c r="B377" s="2"/>
      <c r="C377" s="2"/>
      <c r="D377" s="2"/>
      <c r="E377" s="2"/>
    </row>
    <row r="378" spans="2:5" x14ac:dyDescent="0.4">
      <c r="B378" s="2"/>
      <c r="C378" s="2"/>
      <c r="D378" s="2"/>
      <c r="E378" s="2"/>
    </row>
    <row r="379" spans="2:5" x14ac:dyDescent="0.4">
      <c r="B379" s="2"/>
      <c r="C379" s="2"/>
      <c r="D379" s="2"/>
      <c r="E379" s="2"/>
    </row>
    <row r="380" spans="2:5" x14ac:dyDescent="0.4">
      <c r="B380" s="2"/>
      <c r="C380" s="2"/>
      <c r="D380" s="2"/>
      <c r="E380" s="2"/>
    </row>
    <row r="381" spans="2:5" x14ac:dyDescent="0.4">
      <c r="B381" s="2"/>
      <c r="C381" s="2"/>
      <c r="D381" s="2"/>
      <c r="E381" s="2"/>
    </row>
    <row r="382" spans="2:5" x14ac:dyDescent="0.4">
      <c r="B382" s="2"/>
      <c r="C382" s="2"/>
      <c r="D382" s="2"/>
      <c r="E382" s="2"/>
    </row>
    <row r="383" spans="2:5" x14ac:dyDescent="0.4">
      <c r="B383" s="2"/>
      <c r="C383" s="2"/>
      <c r="D383" s="2"/>
      <c r="E383" s="2"/>
    </row>
    <row r="384" spans="2:5" x14ac:dyDescent="0.4">
      <c r="B384" s="2"/>
      <c r="C384" s="2"/>
      <c r="D384" s="2"/>
      <c r="E384" s="2"/>
    </row>
    <row r="385" spans="2:5" x14ac:dyDescent="0.4">
      <c r="B385" s="2"/>
      <c r="C385" s="2"/>
      <c r="D385" s="2"/>
      <c r="E385" s="2"/>
    </row>
    <row r="386" spans="2:5" x14ac:dyDescent="0.4">
      <c r="B386" s="2"/>
      <c r="C386" s="2"/>
      <c r="D386" s="2"/>
      <c r="E386" s="2"/>
    </row>
    <row r="387" spans="2:5" x14ac:dyDescent="0.4">
      <c r="B387" s="2"/>
      <c r="C387" s="2"/>
      <c r="D387" s="2"/>
      <c r="E387" s="2"/>
    </row>
    <row r="388" spans="2:5" x14ac:dyDescent="0.4">
      <c r="B388" s="2"/>
      <c r="C388" s="2"/>
      <c r="D388" s="2"/>
      <c r="E388" s="2"/>
    </row>
    <row r="389" spans="2:5" x14ac:dyDescent="0.4">
      <c r="B389" s="2"/>
      <c r="C389" s="2"/>
      <c r="D389" s="2"/>
      <c r="E389" s="2"/>
    </row>
    <row r="390" spans="2:5" x14ac:dyDescent="0.4">
      <c r="B390" s="2"/>
      <c r="C390" s="2"/>
      <c r="D390" s="2"/>
      <c r="E390" s="2"/>
    </row>
    <row r="391" spans="2:5" x14ac:dyDescent="0.4">
      <c r="B391" s="2"/>
      <c r="C391" s="2"/>
      <c r="D391" s="2"/>
      <c r="E391" s="2"/>
    </row>
    <row r="392" spans="2:5" x14ac:dyDescent="0.4">
      <c r="B392" s="2"/>
      <c r="C392" s="2"/>
      <c r="D392" s="2"/>
      <c r="E392" s="2"/>
    </row>
    <row r="393" spans="2:5" x14ac:dyDescent="0.4">
      <c r="B393" s="2"/>
      <c r="C393" s="2"/>
      <c r="D393" s="2"/>
      <c r="E393" s="2"/>
    </row>
    <row r="394" spans="2:5" x14ac:dyDescent="0.4">
      <c r="B394" s="2"/>
      <c r="C394" s="2"/>
      <c r="D394" s="2"/>
      <c r="E394" s="2"/>
    </row>
    <row r="395" spans="2:5" x14ac:dyDescent="0.4">
      <c r="B395" s="2"/>
      <c r="C395" s="2"/>
      <c r="D395" s="2"/>
      <c r="E395" s="2"/>
    </row>
    <row r="396" spans="2:5" x14ac:dyDescent="0.4">
      <c r="B396" s="2"/>
      <c r="C396" s="2"/>
      <c r="D396" s="2"/>
      <c r="E396" s="2"/>
    </row>
    <row r="397" spans="2:5" x14ac:dyDescent="0.4">
      <c r="B397" s="2"/>
      <c r="C397" s="2"/>
      <c r="D397" s="2"/>
      <c r="E397" s="2"/>
    </row>
    <row r="398" spans="2:5" x14ac:dyDescent="0.4">
      <c r="B398" s="2"/>
      <c r="C398" s="2"/>
      <c r="D398" s="2"/>
      <c r="E398" s="2"/>
    </row>
    <row r="399" spans="2:5" x14ac:dyDescent="0.4">
      <c r="B399" s="2"/>
      <c r="C399" s="2"/>
      <c r="D399" s="2"/>
      <c r="E399" s="2"/>
    </row>
    <row r="400" spans="2:5" x14ac:dyDescent="0.4">
      <c r="B400" s="2"/>
      <c r="C400" s="2"/>
      <c r="D400" s="2"/>
      <c r="E400" s="2"/>
    </row>
    <row r="401" spans="2:5" x14ac:dyDescent="0.4">
      <c r="B401" s="2"/>
      <c r="C401" s="2"/>
      <c r="D401" s="2"/>
      <c r="E401" s="2"/>
    </row>
    <row r="402" spans="2:5" x14ac:dyDescent="0.4">
      <c r="B402" s="2"/>
      <c r="C402" s="2"/>
      <c r="D402" s="2"/>
      <c r="E402" s="2"/>
    </row>
    <row r="403" spans="2:5" x14ac:dyDescent="0.4">
      <c r="B403" s="2"/>
      <c r="C403" s="2"/>
      <c r="D403" s="2"/>
      <c r="E403" s="2"/>
    </row>
  </sheetData>
  <mergeCells count="4">
    <mergeCell ref="AO3:BO3"/>
    <mergeCell ref="R3:AE3"/>
    <mergeCell ref="AG3:AM3"/>
    <mergeCell ref="A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379"/>
  <sheetViews>
    <sheetView zoomScale="80" zoomScaleNormal="80" workbookViewId="0">
      <pane ySplit="5" topLeftCell="A6" activePane="bottomLeft" state="frozen"/>
      <selection pane="bottomLeft"/>
    </sheetView>
  </sheetViews>
  <sheetFormatPr defaultRowHeight="14.6" x14ac:dyDescent="0.4"/>
  <cols>
    <col min="1" max="1" width="12.3046875" style="1" customWidth="1"/>
    <col min="2" max="2" width="7.765625" style="1" customWidth="1"/>
    <col min="3" max="3" width="11.61328125" style="1" bestFit="1" customWidth="1"/>
    <col min="4" max="4" width="12.15234375" style="1" bestFit="1" customWidth="1"/>
    <col min="5" max="5" width="13.765625" style="1" bestFit="1" customWidth="1"/>
    <col min="6" max="6" width="11.84375" customWidth="1"/>
    <col min="7" max="7" width="9.3046875" bestFit="1" customWidth="1"/>
    <col min="8" max="8" width="10.765625" customWidth="1"/>
    <col min="11" max="11" width="15.3046875" bestFit="1" customWidth="1"/>
    <col min="12" max="12" width="12.61328125" customWidth="1"/>
    <col min="13" max="13" width="16.4609375" customWidth="1"/>
    <col min="14" max="14" width="18.84375" customWidth="1"/>
    <col min="15" max="15" width="19.69140625" customWidth="1"/>
    <col min="16" max="17" width="8.4609375" customWidth="1"/>
    <col min="18" max="20" width="15" bestFit="1" customWidth="1"/>
    <col min="21" max="21" width="18.07421875" style="18" bestFit="1" customWidth="1"/>
    <col min="22" max="22" width="18.23046875" bestFit="1" customWidth="1"/>
    <col min="23" max="23" width="17.3046875" bestFit="1" customWidth="1"/>
    <col min="24" max="25" width="15" bestFit="1" customWidth="1"/>
    <col min="26" max="26" width="15.15234375" customWidth="1"/>
    <col min="27" max="27" width="15.15234375" style="5" customWidth="1"/>
    <col min="28" max="32" width="15" style="5" bestFit="1" customWidth="1"/>
    <col min="33" max="33" width="9.23046875" style="5"/>
    <col min="35" max="35" width="13.765625" customWidth="1"/>
    <col min="36" max="36" width="13.23046875" customWidth="1"/>
    <col min="37" max="37" width="13.69140625" customWidth="1"/>
    <col min="38" max="38" width="13.15234375" customWidth="1"/>
    <col min="39" max="39" width="17.07421875" bestFit="1" customWidth="1"/>
    <col min="40" max="40" width="9.4609375" bestFit="1" customWidth="1"/>
    <col min="41" max="42" width="9.4609375" customWidth="1"/>
    <col min="43" max="43" width="18.765625" customWidth="1"/>
    <col min="44" max="46" width="9.4609375" customWidth="1"/>
    <col min="47" max="47" width="14.921875" customWidth="1"/>
    <col min="48" max="48" width="14.69140625" bestFit="1" customWidth="1"/>
    <col min="49" max="52" width="9.4609375" bestFit="1" customWidth="1"/>
    <col min="53" max="54" width="14" customWidth="1"/>
    <col min="55" max="55" width="14.69140625" bestFit="1" customWidth="1"/>
  </cols>
  <sheetData>
    <row r="2" spans="1:55" x14ac:dyDescent="0.4">
      <c r="A2" s="46" t="s">
        <v>58</v>
      </c>
    </row>
    <row r="3" spans="1:55" ht="14.6" customHeight="1" x14ac:dyDescent="0.4">
      <c r="A3" s="96" t="s">
        <v>71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7"/>
      <c r="R3" s="93" t="s">
        <v>159</v>
      </c>
      <c r="S3" s="93"/>
      <c r="T3" s="93"/>
      <c r="U3" s="93"/>
      <c r="V3" s="93"/>
      <c r="W3" s="93"/>
      <c r="X3" s="93"/>
      <c r="Y3" s="93"/>
      <c r="Z3" s="94"/>
      <c r="AB3" s="95" t="s">
        <v>65</v>
      </c>
      <c r="AC3" s="95"/>
      <c r="AD3" s="95"/>
      <c r="AE3" s="95"/>
      <c r="AF3" s="95"/>
      <c r="AH3" s="92" t="s">
        <v>66</v>
      </c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</row>
    <row r="4" spans="1:55" s="56" customFormat="1" ht="43.85" customHeight="1" x14ac:dyDescent="0.4">
      <c r="A4" s="56" t="s">
        <v>0</v>
      </c>
      <c r="B4" s="56" t="s">
        <v>5</v>
      </c>
      <c r="C4" s="56" t="s">
        <v>72</v>
      </c>
      <c r="D4" s="56" t="s">
        <v>3</v>
      </c>
      <c r="E4" s="56" t="s">
        <v>4</v>
      </c>
      <c r="F4" s="56" t="s">
        <v>7</v>
      </c>
      <c r="G4" s="56" t="s">
        <v>8</v>
      </c>
      <c r="H4" s="56" t="s">
        <v>9</v>
      </c>
      <c r="I4" s="56" t="s">
        <v>11</v>
      </c>
      <c r="J4" s="56" t="s">
        <v>124</v>
      </c>
      <c r="K4" s="56" t="s">
        <v>13</v>
      </c>
      <c r="L4" s="56" t="s">
        <v>14</v>
      </c>
      <c r="M4" s="56" t="s">
        <v>69</v>
      </c>
      <c r="N4" s="56" t="s">
        <v>15</v>
      </c>
      <c r="O4" s="56" t="s">
        <v>70</v>
      </c>
      <c r="P4" s="56" t="s">
        <v>19</v>
      </c>
      <c r="R4" s="56" t="s">
        <v>74</v>
      </c>
      <c r="S4" s="56" t="s">
        <v>143</v>
      </c>
      <c r="T4" s="56" t="s">
        <v>125</v>
      </c>
      <c r="U4" s="57" t="s">
        <v>52</v>
      </c>
      <c r="V4" s="56" t="s">
        <v>53</v>
      </c>
      <c r="W4" s="56" t="s">
        <v>79</v>
      </c>
      <c r="X4" s="56" t="s">
        <v>127</v>
      </c>
      <c r="Y4" s="56" t="s">
        <v>144</v>
      </c>
      <c r="Z4" s="56" t="s">
        <v>145</v>
      </c>
      <c r="AB4" s="56" t="s">
        <v>74</v>
      </c>
      <c r="AC4" s="56" t="s">
        <v>146</v>
      </c>
      <c r="AD4" s="56" t="s">
        <v>125</v>
      </c>
      <c r="AE4" s="56" t="s">
        <v>127</v>
      </c>
      <c r="AF4" s="56" t="s">
        <v>144</v>
      </c>
      <c r="AH4" s="56" t="s">
        <v>0</v>
      </c>
      <c r="AI4" s="56" t="s">
        <v>21</v>
      </c>
      <c r="AJ4" s="56" t="s">
        <v>22</v>
      </c>
      <c r="AK4" s="56" t="s">
        <v>23</v>
      </c>
      <c r="AL4" s="56" t="s">
        <v>24</v>
      </c>
      <c r="AM4" s="56" t="s">
        <v>26</v>
      </c>
      <c r="AN4" s="56" t="s">
        <v>33</v>
      </c>
      <c r="AO4" s="56" t="s">
        <v>147</v>
      </c>
      <c r="AP4" s="56" t="s">
        <v>132</v>
      </c>
      <c r="AQ4" s="56" t="s">
        <v>27</v>
      </c>
      <c r="AR4" s="56" t="s">
        <v>34</v>
      </c>
      <c r="AS4" s="56" t="s">
        <v>148</v>
      </c>
      <c r="AT4" s="56" t="s">
        <v>133</v>
      </c>
      <c r="AU4" s="56" t="s">
        <v>84</v>
      </c>
      <c r="AV4" s="56" t="s">
        <v>85</v>
      </c>
      <c r="AW4" s="56" t="s">
        <v>134</v>
      </c>
      <c r="AX4" s="56" t="s">
        <v>149</v>
      </c>
      <c r="AY4" s="56" t="s">
        <v>136</v>
      </c>
      <c r="AZ4" s="56" t="s">
        <v>150</v>
      </c>
      <c r="BA4" s="56" t="s">
        <v>84</v>
      </c>
      <c r="BB4" s="56" t="s">
        <v>49</v>
      </c>
      <c r="BC4" s="56" t="s">
        <v>85</v>
      </c>
    </row>
    <row r="5" spans="1:55" s="3" customFormat="1" ht="14.6" customHeight="1" x14ac:dyDescent="0.4">
      <c r="A5" s="71"/>
      <c r="B5" s="71" t="s">
        <v>10</v>
      </c>
      <c r="C5" s="71" t="s">
        <v>1</v>
      </c>
      <c r="D5" s="71" t="s">
        <v>2</v>
      </c>
      <c r="E5" s="71" t="s">
        <v>2</v>
      </c>
      <c r="F5" s="71"/>
      <c r="G5" s="71"/>
      <c r="H5" s="71" t="s">
        <v>6</v>
      </c>
      <c r="I5" s="71" t="s">
        <v>12</v>
      </c>
      <c r="J5" s="71"/>
      <c r="K5" s="71" t="s">
        <v>17</v>
      </c>
      <c r="L5" s="71" t="s">
        <v>18</v>
      </c>
      <c r="M5" s="71" t="s">
        <v>18</v>
      </c>
      <c r="N5" s="71" t="s">
        <v>16</v>
      </c>
      <c r="O5" s="71" t="s">
        <v>28</v>
      </c>
      <c r="P5" s="71" t="s">
        <v>20</v>
      </c>
      <c r="Q5" s="71"/>
      <c r="R5" s="71" t="s">
        <v>28</v>
      </c>
      <c r="S5" s="71" t="s">
        <v>28</v>
      </c>
      <c r="T5" s="71" t="s">
        <v>28</v>
      </c>
      <c r="U5" s="72" t="s">
        <v>1</v>
      </c>
      <c r="V5" s="71" t="s">
        <v>16</v>
      </c>
      <c r="W5" s="71" t="s">
        <v>28</v>
      </c>
      <c r="X5" s="71" t="s">
        <v>28</v>
      </c>
      <c r="Y5" s="71" t="s">
        <v>28</v>
      </c>
      <c r="Z5" s="71" t="s">
        <v>28</v>
      </c>
      <c r="AA5" s="65"/>
      <c r="AB5" s="71" t="s">
        <v>29</v>
      </c>
      <c r="AC5" s="71" t="s">
        <v>30</v>
      </c>
      <c r="AD5" s="71" t="s">
        <v>31</v>
      </c>
      <c r="AE5" s="71" t="s">
        <v>32</v>
      </c>
      <c r="AF5" s="71" t="s">
        <v>131</v>
      </c>
      <c r="AG5" s="71"/>
      <c r="AH5" s="71"/>
      <c r="AI5" s="71" t="s">
        <v>1</v>
      </c>
      <c r="AJ5" s="71" t="s">
        <v>1</v>
      </c>
      <c r="AK5" s="71" t="s">
        <v>1</v>
      </c>
      <c r="AL5" s="71" t="s">
        <v>1</v>
      </c>
      <c r="AM5" s="71" t="s">
        <v>25</v>
      </c>
      <c r="AN5" s="71" t="s">
        <v>1</v>
      </c>
      <c r="AO5" s="71" t="s">
        <v>1</v>
      </c>
      <c r="AP5" s="71" t="s">
        <v>1</v>
      </c>
      <c r="AQ5" s="71" t="s">
        <v>25</v>
      </c>
      <c r="AR5" s="71" t="s">
        <v>1</v>
      </c>
      <c r="AS5" s="71" t="s">
        <v>1</v>
      </c>
      <c r="AT5" s="71" t="s">
        <v>1</v>
      </c>
      <c r="AU5" s="71" t="s">
        <v>18</v>
      </c>
      <c r="AV5" s="71" t="s">
        <v>18</v>
      </c>
      <c r="AW5" s="71" t="s">
        <v>1</v>
      </c>
      <c r="AX5" s="71" t="s">
        <v>1</v>
      </c>
      <c r="AY5" s="71" t="s">
        <v>1</v>
      </c>
      <c r="AZ5" s="71" t="s">
        <v>1</v>
      </c>
      <c r="BA5" s="71" t="s">
        <v>18</v>
      </c>
      <c r="BB5" s="71" t="s">
        <v>18</v>
      </c>
      <c r="BC5" s="71" t="s">
        <v>18</v>
      </c>
    </row>
    <row r="6" spans="1:55" x14ac:dyDescent="0.4">
      <c r="A6" s="1">
        <v>4</v>
      </c>
      <c r="B6" s="2">
        <v>2.4300000000000002</v>
      </c>
      <c r="C6" s="2">
        <v>2.82</v>
      </c>
      <c r="D6" s="2">
        <v>2100</v>
      </c>
      <c r="E6" s="2">
        <v>2098.63</v>
      </c>
      <c r="K6" s="22"/>
      <c r="L6" s="23"/>
      <c r="M6" s="23"/>
      <c r="N6" s="21"/>
      <c r="O6" s="21"/>
      <c r="R6" s="27">
        <v>0.1988145068687773</v>
      </c>
      <c r="S6" s="27">
        <v>0.1988145068687773</v>
      </c>
      <c r="T6" s="27">
        <v>0.1988145068687773</v>
      </c>
      <c r="U6" s="36"/>
      <c r="V6" s="27"/>
      <c r="W6" s="27"/>
      <c r="X6" s="27">
        <v>1.4401289331743455E-2</v>
      </c>
      <c r="Y6" s="28"/>
      <c r="Z6" s="28"/>
      <c r="AA6" s="89"/>
      <c r="AB6" s="77">
        <v>0.21520321610930546</v>
      </c>
      <c r="AC6" s="77">
        <v>0.26233151960216916</v>
      </c>
      <c r="AD6" s="77">
        <v>0.3197806585837894</v>
      </c>
      <c r="AE6" s="77">
        <v>2.8236262822963726E-2</v>
      </c>
      <c r="AF6" s="28"/>
      <c r="AH6" s="30">
        <v>4</v>
      </c>
      <c r="AI6" s="31">
        <v>2.81853</v>
      </c>
      <c r="AJ6" s="31">
        <v>0</v>
      </c>
      <c r="AK6" s="31">
        <v>0</v>
      </c>
      <c r="AL6" s="31">
        <v>0</v>
      </c>
      <c r="AM6" s="32">
        <v>84.555899999999994</v>
      </c>
      <c r="AN6" s="32">
        <v>2.81853</v>
      </c>
      <c r="AO6" s="32">
        <v>2.81853</v>
      </c>
      <c r="AP6" s="32">
        <v>2.81853</v>
      </c>
      <c r="AQ6" s="32">
        <v>148.5</v>
      </c>
      <c r="AR6" s="32">
        <v>4.95</v>
      </c>
      <c r="AS6" s="32">
        <v>4.95</v>
      </c>
      <c r="AT6" s="32">
        <v>4.95</v>
      </c>
      <c r="AU6" s="27">
        <v>16.810939561345645</v>
      </c>
      <c r="AV6" s="33"/>
      <c r="AW6" s="32">
        <v>2.81853</v>
      </c>
      <c r="AX6" s="32">
        <v>0</v>
      </c>
      <c r="AY6" s="32">
        <v>4.9454361000000002</v>
      </c>
      <c r="AZ6" s="32">
        <v>4.9454361000000002</v>
      </c>
      <c r="BA6" s="27">
        <v>0.40590466020198884</v>
      </c>
      <c r="BB6" s="27">
        <v>0.40590466020198884</v>
      </c>
    </row>
    <row r="7" spans="1:55" x14ac:dyDescent="0.4">
      <c r="A7" s="1">
        <v>51</v>
      </c>
      <c r="B7" s="2">
        <v>87.23</v>
      </c>
      <c r="C7" s="2">
        <v>3.38</v>
      </c>
      <c r="D7" s="2">
        <v>2098.63</v>
      </c>
      <c r="E7" s="2">
        <v>2049.2800000000002</v>
      </c>
      <c r="K7" s="22"/>
      <c r="L7" s="23"/>
      <c r="M7" s="23"/>
      <c r="N7" s="21"/>
      <c r="O7" s="21"/>
      <c r="R7" s="27">
        <v>7.1368680799026532</v>
      </c>
      <c r="S7" s="27">
        <v>5.9435800793551863</v>
      </c>
      <c r="T7" s="27">
        <v>5.9435800793551863</v>
      </c>
      <c r="U7" s="36"/>
      <c r="V7" s="27"/>
      <c r="W7" s="27"/>
      <c r="X7" s="27">
        <v>0.43052802201036477</v>
      </c>
      <c r="Y7" s="27">
        <v>2.5749204688052854</v>
      </c>
      <c r="Z7" s="27">
        <v>2.6275671388868758</v>
      </c>
      <c r="AA7" s="89"/>
      <c r="AB7" s="77">
        <v>7.7251755313640809</v>
      </c>
      <c r="AC7" s="77">
        <v>7.8424276912727091</v>
      </c>
      <c r="AD7" s="77">
        <v>9.5598755948737963</v>
      </c>
      <c r="AE7" s="77">
        <v>0.84412597386956856</v>
      </c>
      <c r="AF7" s="77">
        <v>6.2800250973009701</v>
      </c>
      <c r="AH7" s="30">
        <v>51</v>
      </c>
      <c r="AI7" s="31">
        <v>2.81853</v>
      </c>
      <c r="AJ7" s="31">
        <v>0.56587410000000005</v>
      </c>
      <c r="AK7" s="31">
        <v>0</v>
      </c>
      <c r="AL7" s="31">
        <v>0</v>
      </c>
      <c r="AM7" s="32">
        <v>95.873381999999992</v>
      </c>
      <c r="AN7" s="32">
        <v>2.81853</v>
      </c>
      <c r="AO7" s="32">
        <v>3.3844041000000002</v>
      </c>
      <c r="AP7" s="32">
        <v>3.3844041000000002</v>
      </c>
      <c r="AQ7" s="32">
        <v>148.5</v>
      </c>
      <c r="AR7" s="32">
        <v>4.95</v>
      </c>
      <c r="AS7" s="32">
        <v>4.95</v>
      </c>
      <c r="AT7" s="32">
        <v>4.95</v>
      </c>
      <c r="AU7" s="27">
        <v>603.46430367744063</v>
      </c>
      <c r="AV7" s="33"/>
      <c r="AW7" s="32">
        <v>3.3844041000000002</v>
      </c>
      <c r="AX7" s="32">
        <v>0.56587410000000005</v>
      </c>
      <c r="AY7" s="32">
        <v>4.9454361000000002</v>
      </c>
      <c r="AZ7" s="32">
        <v>4.9454361000000002</v>
      </c>
      <c r="BA7" s="27">
        <v>17.484969634281228</v>
      </c>
      <c r="BB7" s="27">
        <v>17.54455240838206</v>
      </c>
    </row>
    <row r="8" spans="1:55" x14ac:dyDescent="0.4">
      <c r="A8" s="1">
        <v>27</v>
      </c>
      <c r="B8" s="2">
        <v>31.62</v>
      </c>
      <c r="C8" s="1">
        <v>4.95</v>
      </c>
      <c r="D8" s="2">
        <v>2049.2800000000002</v>
      </c>
      <c r="E8" s="2">
        <v>2031.4</v>
      </c>
      <c r="K8" s="22"/>
      <c r="L8" s="23"/>
      <c r="M8" s="23"/>
      <c r="N8" s="21"/>
      <c r="O8" s="21"/>
      <c r="R8" s="27">
        <v>2.5870430893789047</v>
      </c>
      <c r="S8" s="27">
        <v>2.1544881589958842</v>
      </c>
      <c r="T8" s="27">
        <v>2.1544881589958842</v>
      </c>
      <c r="U8" s="36"/>
      <c r="V8" s="27"/>
      <c r="W8" s="27"/>
      <c r="X8" s="27">
        <v>0.10680093007915567</v>
      </c>
      <c r="Y8" s="27">
        <v>0.24833121458772076</v>
      </c>
      <c r="Z8" s="27">
        <v>0.2534085797660815</v>
      </c>
      <c r="AA8" s="89"/>
      <c r="AB8" s="77">
        <v>2.8002986392494806</v>
      </c>
      <c r="AC8" s="77">
        <v>2.842801371065494</v>
      </c>
      <c r="AD8" s="77">
        <v>3.4653590084822814</v>
      </c>
      <c r="AE8" s="77">
        <v>0.20940202380385955</v>
      </c>
      <c r="AF8" s="77">
        <v>0.60565997239429681</v>
      </c>
      <c r="AH8" s="30">
        <v>27</v>
      </c>
      <c r="AI8" s="31">
        <v>2.81853</v>
      </c>
      <c r="AJ8" s="31">
        <v>0.56587410000000005</v>
      </c>
      <c r="AK8" s="31">
        <v>0</v>
      </c>
      <c r="AL8" s="31">
        <v>1.561032</v>
      </c>
      <c r="AM8" s="32">
        <v>95.873381999999992</v>
      </c>
      <c r="AN8" s="32">
        <v>2.81853</v>
      </c>
      <c r="AO8" s="32">
        <v>3.3844041000000002</v>
      </c>
      <c r="AP8" s="32">
        <v>3.3844041000000002</v>
      </c>
      <c r="AQ8" s="32">
        <v>148.5</v>
      </c>
      <c r="AR8" s="32">
        <v>4.95</v>
      </c>
      <c r="AS8" s="32">
        <v>4.95</v>
      </c>
      <c r="AT8" s="32">
        <v>4.95</v>
      </c>
      <c r="AU8" s="27">
        <v>218.74975676121372</v>
      </c>
      <c r="AV8" s="33"/>
      <c r="AW8" s="32">
        <v>4.9454361000000002</v>
      </c>
      <c r="AX8" s="32">
        <v>2.1269061000000002</v>
      </c>
      <c r="AY8" s="32">
        <v>4.9454361000000002</v>
      </c>
      <c r="AZ8" s="32">
        <v>4.9454361000000002</v>
      </c>
      <c r="BA8" s="27">
        <v>6.3381261015243879</v>
      </c>
      <c r="BB8" s="27">
        <v>6.3597242594639543</v>
      </c>
    </row>
    <row r="9" spans="1:55" s="10" customFormat="1" x14ac:dyDescent="0.4">
      <c r="A9" s="8" t="s">
        <v>59</v>
      </c>
      <c r="B9" s="9">
        <v>121.28000000000002</v>
      </c>
      <c r="C9" s="9">
        <v>4.95</v>
      </c>
      <c r="D9" s="9">
        <v>2100</v>
      </c>
      <c r="E9" s="9">
        <v>2031.4</v>
      </c>
      <c r="F9" s="10">
        <v>2026</v>
      </c>
      <c r="G9" s="10">
        <v>2030</v>
      </c>
      <c r="H9" s="8">
        <v>30</v>
      </c>
      <c r="I9" s="10">
        <v>20</v>
      </c>
      <c r="J9" s="10">
        <v>3</v>
      </c>
      <c r="K9" s="11">
        <v>106837.7368</v>
      </c>
      <c r="L9" s="12">
        <v>259.1456</v>
      </c>
      <c r="M9" s="12">
        <v>55.263599999999997</v>
      </c>
      <c r="N9" s="13">
        <v>2.1172</v>
      </c>
      <c r="O9" s="13">
        <v>5.65</v>
      </c>
      <c r="P9" s="17">
        <v>40.426666666666669</v>
      </c>
      <c r="R9" s="37"/>
      <c r="S9" s="37"/>
      <c r="T9" s="49"/>
      <c r="U9" s="14">
        <v>4.9454361000000002</v>
      </c>
      <c r="V9" s="13">
        <v>0.37240000000000001</v>
      </c>
      <c r="W9" s="13">
        <v>0.40964000000000006</v>
      </c>
      <c r="X9" s="37"/>
      <c r="Y9" s="37"/>
      <c r="Z9" s="37"/>
      <c r="AA9" s="37"/>
      <c r="AB9" s="49"/>
      <c r="AC9" s="49"/>
      <c r="AD9" s="49"/>
      <c r="AE9" s="49"/>
      <c r="AF9" s="49"/>
      <c r="AG9" s="38"/>
      <c r="AH9" s="38"/>
      <c r="AI9" s="47"/>
      <c r="AJ9" s="47"/>
      <c r="AK9" s="47"/>
      <c r="AL9" s="47"/>
      <c r="AM9" s="39"/>
      <c r="AN9" s="39"/>
      <c r="AO9" s="39"/>
      <c r="AP9" s="39"/>
      <c r="AQ9" s="39"/>
      <c r="AR9" s="39"/>
      <c r="AS9" s="39"/>
      <c r="AT9" s="39"/>
      <c r="AU9" s="20">
        <v>839.02499999999998</v>
      </c>
      <c r="AV9" s="20">
        <v>839.02500000000009</v>
      </c>
      <c r="AW9" s="48"/>
      <c r="AX9" s="48"/>
      <c r="AY9" s="48"/>
      <c r="AZ9" s="48"/>
      <c r="BA9" s="13">
        <v>24.229000396007606</v>
      </c>
      <c r="BB9" s="20">
        <v>24.310181328048003</v>
      </c>
      <c r="BC9" s="20">
        <v>24.310181328048007</v>
      </c>
    </row>
    <row r="10" spans="1:55" x14ac:dyDescent="0.4">
      <c r="A10" s="1">
        <v>52</v>
      </c>
      <c r="B10" s="2">
        <v>88.94</v>
      </c>
      <c r="C10" s="2">
        <v>8.85</v>
      </c>
      <c r="D10" s="2">
        <v>2031.4</v>
      </c>
      <c r="E10" s="2">
        <v>1981.09</v>
      </c>
      <c r="K10" s="22"/>
      <c r="L10" s="23"/>
      <c r="M10" s="23"/>
      <c r="N10" s="21"/>
      <c r="O10" s="21"/>
      <c r="R10" s="27">
        <v>10.11828542516405</v>
      </c>
      <c r="S10" s="27">
        <v>3.9136480371059998</v>
      </c>
      <c r="T10" s="27">
        <v>3.9136480371059998</v>
      </c>
      <c r="U10" s="36"/>
      <c r="V10" s="27"/>
      <c r="W10" s="27"/>
      <c r="X10" s="27">
        <v>0.45444078787911607</v>
      </c>
      <c r="Y10" s="27">
        <v>0.6668726556399398</v>
      </c>
      <c r="Z10" s="28"/>
      <c r="AA10" s="89"/>
      <c r="AB10" s="77">
        <v>10.95235754825684</v>
      </c>
      <c r="AC10" s="77">
        <v>5.1639754710640622</v>
      </c>
      <c r="AD10" s="77">
        <v>6.2948572842168877</v>
      </c>
      <c r="AE10" s="77">
        <v>0.89101116076778331</v>
      </c>
      <c r="AF10" s="77">
        <v>1.5938610862277469</v>
      </c>
      <c r="AH10" s="30">
        <v>52</v>
      </c>
      <c r="AI10" s="31">
        <v>2.81853</v>
      </c>
      <c r="AJ10" s="31">
        <v>4.4684540999999998</v>
      </c>
      <c r="AK10" s="31">
        <v>0</v>
      </c>
      <c r="AL10" s="31">
        <v>1.561032</v>
      </c>
      <c r="AM10" s="32">
        <v>173.924982</v>
      </c>
      <c r="AN10" s="32">
        <v>2.81853</v>
      </c>
      <c r="AO10" s="32">
        <v>7.2869840999999997</v>
      </c>
      <c r="AP10" s="32">
        <v>7.2869840999999997</v>
      </c>
      <c r="AQ10" s="32">
        <v>422.1</v>
      </c>
      <c r="AR10" s="32">
        <v>14.07</v>
      </c>
      <c r="AS10" s="32">
        <v>14.07</v>
      </c>
      <c r="AT10" s="32">
        <v>14.07</v>
      </c>
      <c r="AU10" s="27">
        <v>855.56073058162895</v>
      </c>
      <c r="AV10" s="33"/>
      <c r="AW10" s="32">
        <v>8.8480160999999988</v>
      </c>
      <c r="AX10" s="32">
        <v>6.0294860999999997</v>
      </c>
      <c r="AY10" s="32">
        <v>14.070968999999998</v>
      </c>
      <c r="AZ10" s="32">
        <v>14.070968999999998</v>
      </c>
      <c r="BA10" s="27">
        <v>48.250792891813241</v>
      </c>
      <c r="BB10" s="27"/>
    </row>
    <row r="11" spans="1:55" x14ac:dyDescent="0.4">
      <c r="A11" s="1">
        <v>58</v>
      </c>
      <c r="B11" s="2">
        <v>129.38</v>
      </c>
      <c r="C11" s="2">
        <v>12.75</v>
      </c>
      <c r="D11" s="2">
        <v>1981.09</v>
      </c>
      <c r="E11" s="2">
        <v>1907.9</v>
      </c>
      <c r="K11" s="22"/>
      <c r="L11" s="23"/>
      <c r="M11" s="23"/>
      <c r="N11" s="21"/>
      <c r="O11" s="21"/>
      <c r="R11" s="27">
        <v>14.718953994914825</v>
      </c>
      <c r="S11" s="27">
        <v>3.7075450868803093</v>
      </c>
      <c r="T11" s="27">
        <v>3.7075450868803093</v>
      </c>
      <c r="U11" s="36"/>
      <c r="V11" s="27"/>
      <c r="W11" s="27"/>
      <c r="X11" s="27">
        <v>0.4587359131721499</v>
      </c>
      <c r="Y11" s="27">
        <v>0.58891637314241729</v>
      </c>
      <c r="Z11" s="28"/>
      <c r="AA11" s="89"/>
      <c r="AB11" s="77">
        <v>15.932269165656283</v>
      </c>
      <c r="AC11" s="77">
        <v>4.8920270052366597</v>
      </c>
      <c r="AD11" s="77">
        <v>5.9633536218471486</v>
      </c>
      <c r="AE11" s="77">
        <v>0.89943250998436619</v>
      </c>
      <c r="AF11" s="77">
        <v>1.4075414282706442</v>
      </c>
      <c r="AH11" s="30">
        <v>58</v>
      </c>
      <c r="AI11" s="31">
        <v>2.81853</v>
      </c>
      <c r="AJ11" s="31">
        <v>8.3710340999999993</v>
      </c>
      <c r="AK11" s="31">
        <v>0</v>
      </c>
      <c r="AL11" s="31">
        <v>1.561032</v>
      </c>
      <c r="AM11" s="32">
        <v>251.97658200000001</v>
      </c>
      <c r="AN11" s="32">
        <v>2.81853</v>
      </c>
      <c r="AO11" s="32">
        <v>11.189564099999998</v>
      </c>
      <c r="AP11" s="32">
        <v>11.189564099999998</v>
      </c>
      <c r="AQ11" s="32">
        <v>422.1</v>
      </c>
      <c r="AR11" s="32">
        <v>14.07</v>
      </c>
      <c r="AS11" s="32">
        <v>14.07</v>
      </c>
      <c r="AT11" s="32">
        <v>14.07</v>
      </c>
      <c r="AU11" s="27">
        <v>1244.5744020986185</v>
      </c>
      <c r="AV11" s="33"/>
      <c r="AW11" s="32">
        <v>12.750596099999999</v>
      </c>
      <c r="AX11" s="32">
        <v>9.9320661000000001</v>
      </c>
      <c r="AY11" s="32">
        <v>14.070968999999998</v>
      </c>
      <c r="AZ11" s="32">
        <v>14.070968999999998</v>
      </c>
      <c r="BA11" s="27">
        <v>70.189876145073029</v>
      </c>
      <c r="BB11" s="27"/>
    </row>
    <row r="12" spans="1:55" x14ac:dyDescent="0.4">
      <c r="A12" s="1">
        <v>22</v>
      </c>
      <c r="B12" s="2">
        <v>25.65</v>
      </c>
      <c r="C12" s="2">
        <v>14.07</v>
      </c>
      <c r="D12" s="2">
        <v>1907.9</v>
      </c>
      <c r="E12" s="2">
        <v>1893.4</v>
      </c>
      <c r="K12" s="22"/>
      <c r="L12" s="23"/>
      <c r="M12" s="23"/>
      <c r="N12" s="21"/>
      <c r="O12" s="21"/>
      <c r="R12" s="27">
        <v>2.9180798420896989</v>
      </c>
      <c r="S12" s="27">
        <v>0.7350327058160453</v>
      </c>
      <c r="T12" s="27">
        <v>0.7350327058160453</v>
      </c>
      <c r="U12" s="36"/>
      <c r="V12" s="27"/>
      <c r="W12" s="27"/>
      <c r="X12" s="27">
        <v>8.2411808828954394E-2</v>
      </c>
      <c r="Y12" s="27">
        <v>0.10305445843928976</v>
      </c>
      <c r="Z12" s="28"/>
      <c r="AA12" s="89"/>
      <c r="AB12" s="77">
        <v>3.1586234665256119</v>
      </c>
      <c r="AC12" s="77">
        <v>0.96986004548091143</v>
      </c>
      <c r="AD12" s="77">
        <v>1.1822539836170922</v>
      </c>
      <c r="AE12" s="77">
        <v>0.16158285832651112</v>
      </c>
      <c r="AF12" s="77">
        <v>0.24630563223654417</v>
      </c>
      <c r="AH12" s="30">
        <v>22</v>
      </c>
      <c r="AI12" s="31">
        <v>2.81853</v>
      </c>
      <c r="AJ12" s="31">
        <v>8.3710340999999993</v>
      </c>
      <c r="AK12" s="31">
        <v>0</v>
      </c>
      <c r="AL12" s="31">
        <v>2.8814048999999997</v>
      </c>
      <c r="AM12" s="32">
        <v>251.97658200000001</v>
      </c>
      <c r="AN12" s="32">
        <v>2.81853</v>
      </c>
      <c r="AO12" s="32">
        <v>11.189564099999998</v>
      </c>
      <c r="AP12" s="32">
        <v>11.189564099999998</v>
      </c>
      <c r="AQ12" s="32">
        <v>422.1</v>
      </c>
      <c r="AR12" s="32">
        <v>14.07</v>
      </c>
      <c r="AS12" s="32">
        <v>14.07</v>
      </c>
      <c r="AT12" s="32">
        <v>14.07</v>
      </c>
      <c r="AU12" s="27">
        <v>246.7408673197524</v>
      </c>
      <c r="AV12" s="33"/>
      <c r="AW12" s="32">
        <v>14.070968999999998</v>
      </c>
      <c r="AX12" s="32">
        <v>11.252438999999999</v>
      </c>
      <c r="AY12" s="32">
        <v>14.070968999999998</v>
      </c>
      <c r="AZ12" s="32">
        <v>14.070968999999998</v>
      </c>
      <c r="BA12" s="27">
        <v>13.91536808719372</v>
      </c>
      <c r="BB12" s="27"/>
    </row>
    <row r="13" spans="1:55" s="10" customFormat="1" x14ac:dyDescent="0.4">
      <c r="A13" s="8" t="s">
        <v>60</v>
      </c>
      <c r="B13" s="9">
        <v>243.97</v>
      </c>
      <c r="C13" s="9">
        <v>14.07</v>
      </c>
      <c r="D13" s="9">
        <v>2031.4</v>
      </c>
      <c r="E13" s="9">
        <v>1893.4</v>
      </c>
      <c r="F13" s="10">
        <v>2026</v>
      </c>
      <c r="G13" s="10">
        <v>2030</v>
      </c>
      <c r="H13" s="8">
        <v>30</v>
      </c>
      <c r="I13" s="10">
        <v>24</v>
      </c>
      <c r="J13" s="10">
        <v>10</v>
      </c>
      <c r="K13" s="11">
        <v>115654.48209999999</v>
      </c>
      <c r="L13" s="12">
        <v>677.18939999999998</v>
      </c>
      <c r="M13" s="12">
        <v>300.77679999999998</v>
      </c>
      <c r="N13" s="13">
        <v>2.3169</v>
      </c>
      <c r="O13" s="13">
        <v>5.56</v>
      </c>
      <c r="P13" s="17">
        <v>24.396999999999998</v>
      </c>
      <c r="R13" s="37"/>
      <c r="S13" s="37"/>
      <c r="T13" s="49"/>
      <c r="U13" s="14">
        <v>14.070968999999998</v>
      </c>
      <c r="V13" s="13">
        <v>0.71260000000000001</v>
      </c>
      <c r="W13" s="13">
        <v>0.78386000000000011</v>
      </c>
      <c r="X13" s="37"/>
      <c r="Y13" s="37"/>
      <c r="Z13" s="37"/>
      <c r="AA13" s="37"/>
      <c r="AB13" s="49"/>
      <c r="AC13" s="49"/>
      <c r="AD13" s="49"/>
      <c r="AE13" s="49"/>
      <c r="AF13" s="49"/>
      <c r="AG13" s="38"/>
      <c r="AH13" s="38"/>
      <c r="AI13" s="47"/>
      <c r="AJ13" s="47"/>
      <c r="AK13" s="47"/>
      <c r="AL13" s="47"/>
      <c r="AM13" s="39"/>
      <c r="AN13" s="39"/>
      <c r="AO13" s="39"/>
      <c r="AP13" s="39"/>
      <c r="AQ13" s="39"/>
      <c r="AR13" s="39"/>
      <c r="AS13" s="39"/>
      <c r="AT13" s="39"/>
      <c r="AU13" s="20">
        <v>2346.8759999999997</v>
      </c>
      <c r="AV13" s="20">
        <v>2346.8759999999997</v>
      </c>
      <c r="AW13" s="48"/>
      <c r="AX13" s="48"/>
      <c r="AY13" s="48"/>
      <c r="AZ13" s="48"/>
      <c r="BA13" s="20">
        <v>132.35603712407999</v>
      </c>
      <c r="BB13" s="13"/>
      <c r="BC13" s="20">
        <v>132.35603712408002</v>
      </c>
    </row>
    <row r="14" spans="1:55" x14ac:dyDescent="0.4">
      <c r="A14" s="1">
        <v>38</v>
      </c>
      <c r="B14" s="2">
        <v>43.4</v>
      </c>
      <c r="C14" s="2">
        <v>24.69</v>
      </c>
      <c r="D14" s="2">
        <v>1893.4</v>
      </c>
      <c r="E14" s="2">
        <v>1868.85</v>
      </c>
      <c r="K14" s="22"/>
      <c r="L14" s="23"/>
      <c r="M14" s="23"/>
      <c r="N14" s="21"/>
      <c r="O14" s="21"/>
      <c r="R14" s="27">
        <v>3.6334701931203766</v>
      </c>
      <c r="S14" s="27">
        <v>1.2492085829996284</v>
      </c>
      <c r="T14" s="27">
        <v>1.2492085829996284</v>
      </c>
      <c r="U14" s="36"/>
      <c r="V14" s="27"/>
      <c r="W14" s="27"/>
      <c r="X14" s="27">
        <v>4.927343824819734E-2</v>
      </c>
      <c r="Y14" s="27">
        <v>7.0762598225781695E-2</v>
      </c>
      <c r="Z14" s="28"/>
      <c r="AA14" s="89"/>
      <c r="AB14" s="77">
        <v>3.9329849894349063</v>
      </c>
      <c r="AC14" s="77">
        <v>1.6483041959038729</v>
      </c>
      <c r="AD14" s="77">
        <v>2.0092736172607659</v>
      </c>
      <c r="AE14" s="77">
        <v>9.6609249388557319E-2</v>
      </c>
      <c r="AF14" s="77">
        <v>0.16912637025761892</v>
      </c>
      <c r="AH14" s="30">
        <v>38</v>
      </c>
      <c r="AI14" s="31">
        <v>7.497289799999999</v>
      </c>
      <c r="AJ14" s="31">
        <v>14.309460000000001</v>
      </c>
      <c r="AK14" s="31">
        <v>0</v>
      </c>
      <c r="AL14" s="31">
        <v>2.8814048999999997</v>
      </c>
      <c r="AM14" s="32">
        <v>511.10789399999999</v>
      </c>
      <c r="AN14" s="32">
        <v>7.497289799999999</v>
      </c>
      <c r="AO14" s="32">
        <v>21.806749799999999</v>
      </c>
      <c r="AP14" s="32">
        <v>21.806749799999999</v>
      </c>
      <c r="AQ14" s="32">
        <v>942.3</v>
      </c>
      <c r="AR14" s="32">
        <v>31.41</v>
      </c>
      <c r="AS14" s="32">
        <v>31.41</v>
      </c>
      <c r="AT14" s="32">
        <v>31.41</v>
      </c>
      <c r="AU14" s="27">
        <v>817.23537052456277</v>
      </c>
      <c r="AV14" s="33"/>
      <c r="AW14" s="32">
        <v>24.688154699999998</v>
      </c>
      <c r="AX14" s="32">
        <v>17.190864900000001</v>
      </c>
      <c r="AY14" s="32">
        <v>31.410565559999998</v>
      </c>
      <c r="AZ14" s="32">
        <v>31.410565559999998</v>
      </c>
      <c r="BA14" s="27">
        <v>14.597643192868714</v>
      </c>
      <c r="BB14" s="27"/>
    </row>
    <row r="15" spans="1:55" x14ac:dyDescent="0.4">
      <c r="A15" s="1">
        <v>18</v>
      </c>
      <c r="B15" s="2">
        <v>21.3</v>
      </c>
      <c r="C15" s="2">
        <v>26.25</v>
      </c>
      <c r="D15" s="2">
        <v>1868.85</v>
      </c>
      <c r="E15" s="2">
        <v>1856.8</v>
      </c>
      <c r="K15" s="22"/>
      <c r="L15" s="23"/>
      <c r="M15" s="23"/>
      <c r="N15" s="21"/>
      <c r="O15" s="21"/>
      <c r="R15" s="27">
        <v>1.7832468920153</v>
      </c>
      <c r="S15" s="27">
        <v>0.57208161727330054</v>
      </c>
      <c r="T15" s="27">
        <v>0.57208161727330054</v>
      </c>
      <c r="U15" s="36"/>
      <c r="V15" s="27"/>
      <c r="W15" s="27"/>
      <c r="X15" s="27">
        <v>2.2742575766595934E-2</v>
      </c>
      <c r="Y15" s="27">
        <v>3.1834347674213129E-2</v>
      </c>
      <c r="Z15" s="28"/>
      <c r="AA15" s="89"/>
      <c r="AB15" s="77">
        <v>1.9302437851374079</v>
      </c>
      <c r="AC15" s="77">
        <v>0.75484954473078203</v>
      </c>
      <c r="AD15" s="77">
        <v>0.9201573829624059</v>
      </c>
      <c r="AE15" s="77">
        <v>4.4590823212009335E-2</v>
      </c>
      <c r="AF15" s="77">
        <v>7.6085782696672072E-2</v>
      </c>
      <c r="AH15" s="30">
        <v>18</v>
      </c>
      <c r="AI15" s="31">
        <v>7.497289799999999</v>
      </c>
      <c r="AJ15" s="31">
        <v>15.872660100000001</v>
      </c>
      <c r="AK15" s="31">
        <v>0</v>
      </c>
      <c r="AL15" s="31">
        <v>2.8814048999999997</v>
      </c>
      <c r="AM15" s="32">
        <v>542.37189599999999</v>
      </c>
      <c r="AN15" s="32">
        <v>7.497289799999999</v>
      </c>
      <c r="AO15" s="32">
        <v>23.369949900000002</v>
      </c>
      <c r="AP15" s="32">
        <v>23.369949900000002</v>
      </c>
      <c r="AQ15" s="32">
        <v>942.3</v>
      </c>
      <c r="AR15" s="32">
        <v>31.41</v>
      </c>
      <c r="AS15" s="32">
        <v>31.41</v>
      </c>
      <c r="AT15" s="32">
        <v>31.41</v>
      </c>
      <c r="AU15" s="27">
        <v>401.08556203164028</v>
      </c>
      <c r="AV15" s="33"/>
      <c r="AW15" s="32">
        <v>26.251354800000001</v>
      </c>
      <c r="AX15" s="32">
        <v>18.754065000000001</v>
      </c>
      <c r="AY15" s="32">
        <v>31.410565559999998</v>
      </c>
      <c r="AZ15" s="32">
        <v>31.410565559999998</v>
      </c>
      <c r="BA15" s="27">
        <v>7.1642811061775031</v>
      </c>
      <c r="BB15" s="27"/>
    </row>
    <row r="16" spans="1:55" x14ac:dyDescent="0.4">
      <c r="A16" s="1">
        <v>16</v>
      </c>
      <c r="B16" s="2">
        <v>19.37</v>
      </c>
      <c r="C16" s="2">
        <v>31.41</v>
      </c>
      <c r="D16" s="2">
        <v>1856.8</v>
      </c>
      <c r="E16" s="2">
        <v>1845.84</v>
      </c>
      <c r="K16" s="22"/>
      <c r="L16" s="23"/>
      <c r="M16" s="23"/>
      <c r="N16" s="21"/>
      <c r="O16" s="21"/>
      <c r="R16" s="27">
        <v>0.96062115989244368</v>
      </c>
      <c r="S16" s="27">
        <v>0.42616403591477275</v>
      </c>
      <c r="T16" s="27">
        <v>0.42616403591477275</v>
      </c>
      <c r="U16" s="36"/>
      <c r="V16" s="27"/>
      <c r="W16" s="27"/>
      <c r="X16" s="27">
        <v>1.7284850719638398E-2</v>
      </c>
      <c r="Y16" s="27">
        <v>2.8949826969460489E-2</v>
      </c>
      <c r="Z16" s="28"/>
      <c r="AA16" s="89"/>
      <c r="AB16" s="77">
        <v>1.0398072370440832</v>
      </c>
      <c r="AC16" s="77">
        <v>0.56231439497070579</v>
      </c>
      <c r="AD16" s="77">
        <v>0.68545810975201815</v>
      </c>
      <c r="AE16" s="77">
        <v>3.3889992523073474E-2</v>
      </c>
      <c r="AF16" s="77">
        <v>6.9191624921809317E-2</v>
      </c>
      <c r="AH16" s="30">
        <v>16</v>
      </c>
      <c r="AI16" s="31">
        <v>12.656500559999998</v>
      </c>
      <c r="AJ16" s="31">
        <v>15.872660100000001</v>
      </c>
      <c r="AK16" s="31">
        <v>0</v>
      </c>
      <c r="AL16" s="31">
        <v>2.8814048999999997</v>
      </c>
      <c r="AM16" s="32">
        <v>697.1482188</v>
      </c>
      <c r="AN16" s="32">
        <v>12.656500559999998</v>
      </c>
      <c r="AO16" s="32">
        <v>28.529160659999999</v>
      </c>
      <c r="AP16" s="32">
        <v>28.529160659999999</v>
      </c>
      <c r="AQ16" s="32">
        <v>942.3</v>
      </c>
      <c r="AR16" s="32">
        <v>31.41</v>
      </c>
      <c r="AS16" s="32">
        <v>31.41</v>
      </c>
      <c r="AT16" s="32">
        <v>31.41</v>
      </c>
      <c r="AU16" s="27">
        <v>364.7430674437968</v>
      </c>
      <c r="AV16" s="33"/>
      <c r="AW16" s="32">
        <v>31.410565559999998</v>
      </c>
      <c r="AX16" s="32">
        <v>18.754065000000001</v>
      </c>
      <c r="AY16" s="32">
        <v>31.410565559999998</v>
      </c>
      <c r="AZ16" s="32">
        <v>31.410565559999998</v>
      </c>
      <c r="BA16" s="27">
        <v>6.5151232406881814</v>
      </c>
      <c r="BB16" s="27"/>
    </row>
    <row r="17" spans="1:55" s="10" customFormat="1" x14ac:dyDescent="0.4">
      <c r="A17" s="8" t="s">
        <v>61</v>
      </c>
      <c r="B17" s="9">
        <v>84.070000000000007</v>
      </c>
      <c r="C17" s="9">
        <v>31.41</v>
      </c>
      <c r="D17" s="9">
        <v>1893.4</v>
      </c>
      <c r="E17" s="9">
        <v>1845.84</v>
      </c>
      <c r="F17" s="10">
        <v>2026</v>
      </c>
      <c r="G17" s="10">
        <v>2030</v>
      </c>
      <c r="H17" s="8">
        <v>30</v>
      </c>
      <c r="I17" s="10">
        <v>42</v>
      </c>
      <c r="J17" s="10">
        <v>2</v>
      </c>
      <c r="K17" s="11">
        <v>142510.05669999999</v>
      </c>
      <c r="L17" s="12">
        <v>503.19450000000001</v>
      </c>
      <c r="M17" s="12">
        <v>64.277000000000001</v>
      </c>
      <c r="N17" s="13">
        <v>0.60219999999999996</v>
      </c>
      <c r="O17" s="13">
        <v>1.68</v>
      </c>
      <c r="P17" s="17">
        <v>42.035000000000004</v>
      </c>
      <c r="R17" s="37"/>
      <c r="S17" s="37"/>
      <c r="T17" s="37"/>
      <c r="U17" s="14">
        <v>31.410565559999998</v>
      </c>
      <c r="V17" s="13">
        <v>6.8199999999999997E-2</v>
      </c>
      <c r="W17" s="13">
        <v>7.5020000000000003E-2</v>
      </c>
      <c r="X17" s="37"/>
      <c r="Y17" s="37"/>
      <c r="Z17" s="37"/>
      <c r="AA17" s="37"/>
      <c r="AB17" s="49"/>
      <c r="AC17" s="49"/>
      <c r="AD17" s="49"/>
      <c r="AE17" s="49"/>
      <c r="AF17" s="49"/>
      <c r="AG17" s="38"/>
      <c r="AH17" s="38"/>
      <c r="AI17" s="47"/>
      <c r="AJ17" s="47"/>
      <c r="AK17" s="47"/>
      <c r="AL17" s="47"/>
      <c r="AM17" s="39"/>
      <c r="AN17" s="39"/>
      <c r="AO17" s="39"/>
      <c r="AP17" s="39"/>
      <c r="AQ17" s="39"/>
      <c r="AR17" s="39"/>
      <c r="AS17" s="39"/>
      <c r="AT17" s="39"/>
      <c r="AU17" s="20">
        <v>1583.0639999999999</v>
      </c>
      <c r="AV17" s="20">
        <v>1583.0639999999999</v>
      </c>
      <c r="AW17" s="48"/>
      <c r="AX17" s="48"/>
      <c r="AY17" s="48"/>
      <c r="AZ17" s="48"/>
      <c r="BA17" s="20">
        <v>28.277047539734397</v>
      </c>
      <c r="BB17" s="13"/>
      <c r="BC17" s="20">
        <v>28.277047539734397</v>
      </c>
    </row>
    <row r="18" spans="1:55" x14ac:dyDescent="0.4">
      <c r="A18" s="1">
        <v>56</v>
      </c>
      <c r="B18" s="2">
        <v>102.62</v>
      </c>
      <c r="C18" s="2">
        <v>32.97</v>
      </c>
      <c r="D18" s="2">
        <v>1845.84</v>
      </c>
      <c r="E18" s="2">
        <v>1787.79</v>
      </c>
      <c r="K18" s="22"/>
      <c r="L18" s="23"/>
      <c r="M18" s="23"/>
      <c r="N18" s="21"/>
      <c r="O18" s="21"/>
      <c r="R18" s="27">
        <v>5.2486539939951848</v>
      </c>
      <c r="S18" s="27">
        <v>2.2075711711214749</v>
      </c>
      <c r="T18" s="27">
        <v>2.2075711711214749</v>
      </c>
      <c r="U18" s="36"/>
      <c r="V18" s="27"/>
      <c r="W18" s="27"/>
      <c r="X18" s="27">
        <v>0.15089269911352468</v>
      </c>
      <c r="Y18" s="27">
        <v>0.24489327754897897</v>
      </c>
      <c r="Z18" s="28"/>
      <c r="AA18" s="89"/>
      <c r="AB18" s="77">
        <v>5.681311879812835</v>
      </c>
      <c r="AC18" s="77">
        <v>2.9128432782446199</v>
      </c>
      <c r="AD18" s="77">
        <v>3.5507397024994263</v>
      </c>
      <c r="AE18" s="77">
        <v>0.29585169855899729</v>
      </c>
      <c r="AF18" s="77">
        <v>0.58530794757137983</v>
      </c>
      <c r="AH18" s="30">
        <v>56</v>
      </c>
      <c r="AI18" s="31">
        <v>12.656500559999998</v>
      </c>
      <c r="AJ18" s="31">
        <v>17.43520977</v>
      </c>
      <c r="AK18" s="31">
        <v>0</v>
      </c>
      <c r="AL18" s="31">
        <v>2.8814048999999997</v>
      </c>
      <c r="AM18" s="32">
        <v>728.39921219999997</v>
      </c>
      <c r="AN18" s="32">
        <v>12.656500559999998</v>
      </c>
      <c r="AO18" s="32">
        <v>30.091710329999998</v>
      </c>
      <c r="AP18" s="32">
        <v>30.091710329999998</v>
      </c>
      <c r="AQ18" s="32">
        <v>1148.4000000000001</v>
      </c>
      <c r="AR18" s="32">
        <v>38.28</v>
      </c>
      <c r="AS18" s="32">
        <v>38.28</v>
      </c>
      <c r="AT18" s="32">
        <v>38.28</v>
      </c>
      <c r="AU18" s="27">
        <v>1992.8877664273884</v>
      </c>
      <c r="AV18" s="33"/>
      <c r="AW18" s="32">
        <v>32.973115229999998</v>
      </c>
      <c r="AX18" s="32">
        <v>20.31661467</v>
      </c>
      <c r="AY18" s="32">
        <v>38.28387618</v>
      </c>
      <c r="AZ18" s="32">
        <v>38.28387618</v>
      </c>
      <c r="BA18" s="27">
        <v>59.704828262831612</v>
      </c>
      <c r="BB18" s="4"/>
    </row>
    <row r="19" spans="1:55" x14ac:dyDescent="0.4">
      <c r="A19" s="1">
        <v>37</v>
      </c>
      <c r="B19" s="2">
        <v>42.26</v>
      </c>
      <c r="C19" s="2">
        <v>38.28</v>
      </c>
      <c r="D19" s="2">
        <v>1787.79</v>
      </c>
      <c r="E19" s="2">
        <v>1763.89</v>
      </c>
      <c r="K19" s="22"/>
      <c r="L19" s="23"/>
      <c r="M19" s="23"/>
      <c r="N19" s="21"/>
      <c r="O19" s="21"/>
      <c r="R19" s="27">
        <v>2.1614511575349495</v>
      </c>
      <c r="S19" s="27">
        <v>0.77272593682487489</v>
      </c>
      <c r="T19" s="27">
        <v>0.77272593682487489</v>
      </c>
      <c r="U19" s="36"/>
      <c r="V19" s="27"/>
      <c r="W19" s="27"/>
      <c r="X19" s="27">
        <v>5.3519221424627283E-2</v>
      </c>
      <c r="Y19" s="27">
        <v>7.9950568355170268E-2</v>
      </c>
      <c r="Z19" s="28"/>
      <c r="AA19" s="89"/>
      <c r="AB19" s="77">
        <v>2.3396242451850555</v>
      </c>
      <c r="AC19" s="77">
        <v>1.0195954633082851</v>
      </c>
      <c r="AD19" s="77">
        <v>1.2428811804247684</v>
      </c>
      <c r="AE19" s="77">
        <v>0.10493385469974581</v>
      </c>
      <c r="AF19" s="77">
        <v>0.19108610713812191</v>
      </c>
      <c r="AH19" s="30">
        <v>37</v>
      </c>
      <c r="AI19" s="31">
        <v>12.656500559999998</v>
      </c>
      <c r="AJ19" s="31">
        <v>22.745970719999999</v>
      </c>
      <c r="AK19" s="31">
        <v>0</v>
      </c>
      <c r="AL19" s="31">
        <v>2.8814048999999997</v>
      </c>
      <c r="AM19" s="32">
        <v>834.6144311999999</v>
      </c>
      <c r="AN19" s="32">
        <v>12.656500559999998</v>
      </c>
      <c r="AO19" s="32">
        <v>35.40247128</v>
      </c>
      <c r="AP19" s="32">
        <v>35.40247128</v>
      </c>
      <c r="AQ19" s="32">
        <v>1148.4000000000001</v>
      </c>
      <c r="AR19" s="32">
        <v>38.28</v>
      </c>
      <c r="AS19" s="32">
        <v>38.28</v>
      </c>
      <c r="AT19" s="32">
        <v>38.28</v>
      </c>
      <c r="AU19" s="27">
        <v>820.69223357261194</v>
      </c>
      <c r="AV19" s="33"/>
      <c r="AW19" s="32">
        <v>38.28387618</v>
      </c>
      <c r="AX19" s="32">
        <v>25.627375619999999</v>
      </c>
      <c r="AY19" s="32">
        <v>38.28387618</v>
      </c>
      <c r="AZ19" s="32">
        <v>38.28387618</v>
      </c>
      <c r="BA19" s="27">
        <v>24.587078955245207</v>
      </c>
      <c r="BB19" s="4"/>
    </row>
    <row r="20" spans="1:55" s="10" customFormat="1" x14ac:dyDescent="0.4">
      <c r="A20" s="8" t="s">
        <v>62</v>
      </c>
      <c r="B20" s="9">
        <v>144.88</v>
      </c>
      <c r="C20" s="9">
        <v>38.28</v>
      </c>
      <c r="D20" s="9">
        <v>1845.84</v>
      </c>
      <c r="E20" s="9">
        <v>1763.89</v>
      </c>
      <c r="F20" s="10">
        <v>2026</v>
      </c>
      <c r="G20" s="10">
        <v>2030</v>
      </c>
      <c r="H20" s="10">
        <v>30</v>
      </c>
      <c r="I20" s="10">
        <v>42</v>
      </c>
      <c r="J20" s="10">
        <v>4</v>
      </c>
      <c r="K20" s="11">
        <v>142812.32149999999</v>
      </c>
      <c r="L20" s="12">
        <v>869.00729999999999</v>
      </c>
      <c r="M20" s="12">
        <v>191.55770000000001</v>
      </c>
      <c r="N20" s="13">
        <v>0.92349999999999999</v>
      </c>
      <c r="O20" s="13">
        <v>2.4500000000000002</v>
      </c>
      <c r="P20" s="17">
        <v>36.22</v>
      </c>
      <c r="R20" s="37"/>
      <c r="S20" s="37"/>
      <c r="T20" s="37"/>
      <c r="U20" s="14">
        <v>38.28387618</v>
      </c>
      <c r="V20" s="13">
        <v>0.1668</v>
      </c>
      <c r="W20" s="13">
        <v>0.18348000000000003</v>
      </c>
      <c r="X20" s="37"/>
      <c r="Y20" s="37"/>
      <c r="Z20" s="37"/>
      <c r="AA20" s="37"/>
      <c r="AB20" s="49"/>
      <c r="AC20" s="49"/>
      <c r="AD20" s="49"/>
      <c r="AE20" s="49"/>
      <c r="AF20" s="49"/>
      <c r="AG20" s="38"/>
      <c r="AH20" s="38"/>
      <c r="AI20" s="47"/>
      <c r="AJ20" s="47"/>
      <c r="AK20" s="47"/>
      <c r="AL20" s="47"/>
      <c r="AM20" s="39"/>
      <c r="AN20" s="39"/>
      <c r="AO20" s="39"/>
      <c r="AP20" s="39"/>
      <c r="AQ20" s="39"/>
      <c r="AR20" s="39"/>
      <c r="AS20" s="39"/>
      <c r="AT20" s="39"/>
      <c r="AU20" s="20">
        <v>2813.5800000000004</v>
      </c>
      <c r="AV20" s="20">
        <v>2813.5800000000004</v>
      </c>
      <c r="AW20" s="48"/>
      <c r="AX20" s="48"/>
      <c r="AY20" s="48"/>
      <c r="AZ20" s="48"/>
      <c r="BA20" s="20">
        <v>84.291907218076815</v>
      </c>
      <c r="BB20" s="13"/>
      <c r="BC20" s="20">
        <v>84.291907218076815</v>
      </c>
    </row>
    <row r="21" spans="1:55" x14ac:dyDescent="0.4">
      <c r="A21" s="1">
        <v>55</v>
      </c>
      <c r="B21" s="2">
        <v>97.15</v>
      </c>
      <c r="C21" s="2">
        <v>38.28</v>
      </c>
      <c r="D21" s="1">
        <v>1763.89</v>
      </c>
      <c r="E21" s="1">
        <v>1708.94</v>
      </c>
      <c r="K21" s="22"/>
      <c r="L21" s="23"/>
      <c r="M21" s="23"/>
      <c r="N21" s="21"/>
      <c r="O21" s="21"/>
      <c r="R21" s="27">
        <v>6.0524196307541436</v>
      </c>
      <c r="S21" s="27">
        <v>2.1637600335903668</v>
      </c>
      <c r="T21" s="27">
        <v>2.1637600335903668</v>
      </c>
      <c r="U21" s="36"/>
      <c r="V21" s="27"/>
      <c r="W21" s="27"/>
      <c r="X21" s="27">
        <v>0.4786214960466858</v>
      </c>
      <c r="Y21" s="27">
        <v>0.71499658659694154</v>
      </c>
      <c r="Z21" s="28"/>
      <c r="AA21" s="89"/>
      <c r="AB21" s="77">
        <v>6.55133365414361</v>
      </c>
      <c r="AC21" s="77">
        <v>2.8550354126866959</v>
      </c>
      <c r="AD21" s="77">
        <v>3.4802722369525103</v>
      </c>
      <c r="AE21" s="77">
        <v>0.93842169570925615</v>
      </c>
      <c r="AF21" s="77">
        <v>1.7088798386386863</v>
      </c>
      <c r="AH21" s="30">
        <v>55</v>
      </c>
      <c r="AI21" s="31">
        <v>12.656500559999998</v>
      </c>
      <c r="AJ21" s="31">
        <v>22.745970719999999</v>
      </c>
      <c r="AK21" s="31">
        <v>0</v>
      </c>
      <c r="AL21" s="31">
        <v>2.8814048999999997</v>
      </c>
      <c r="AM21" s="32">
        <v>834.6144311999999</v>
      </c>
      <c r="AN21" s="32">
        <v>12.656500559999998</v>
      </c>
      <c r="AO21" s="32">
        <v>35.40247128</v>
      </c>
      <c r="AP21" s="32">
        <v>35.40247128</v>
      </c>
      <c r="AQ21" s="32">
        <v>1895.1000000000001</v>
      </c>
      <c r="AR21" s="32">
        <v>63.17</v>
      </c>
      <c r="AS21" s="32">
        <v>63.17</v>
      </c>
      <c r="AT21" s="32">
        <v>63.17</v>
      </c>
      <c r="AU21" s="27">
        <v>2298.0735733798438</v>
      </c>
      <c r="AV21" s="33"/>
      <c r="AW21" s="32">
        <v>38.28387618</v>
      </c>
      <c r="AX21" s="32">
        <v>25.627375619999999</v>
      </c>
      <c r="AY21" s="32">
        <v>63.174531420000001</v>
      </c>
      <c r="AZ21" s="32">
        <v>63.174531420000001</v>
      </c>
      <c r="BA21" s="27">
        <v>219.88183310085213</v>
      </c>
      <c r="BB21" s="27"/>
    </row>
    <row r="22" spans="1:55" x14ac:dyDescent="0.4">
      <c r="A22" s="1">
        <v>46</v>
      </c>
      <c r="B22" s="2">
        <v>71.959999999999994</v>
      </c>
      <c r="C22" s="2">
        <v>44.22</v>
      </c>
      <c r="D22" s="1">
        <v>1708.94</v>
      </c>
      <c r="E22" s="1">
        <v>1668.23</v>
      </c>
      <c r="K22" s="22"/>
      <c r="L22" s="23"/>
      <c r="M22" s="23"/>
      <c r="N22" s="21"/>
      <c r="O22" s="21"/>
      <c r="R22" s="27">
        <v>3.5821513817705446</v>
      </c>
      <c r="S22" s="27">
        <v>1.3726544963147893</v>
      </c>
      <c r="T22" s="27">
        <v>1.3726544963147893</v>
      </c>
      <c r="U22" s="36"/>
      <c r="V22" s="27"/>
      <c r="W22" s="27"/>
      <c r="X22" s="27">
        <v>0.30694598096397618</v>
      </c>
      <c r="Y22" s="27">
        <v>0.47827459380293902</v>
      </c>
      <c r="Z22" s="28"/>
      <c r="AA22" s="89"/>
      <c r="AB22" s="77">
        <v>3.877435857616875</v>
      </c>
      <c r="AC22" s="77">
        <v>1.811188456910128</v>
      </c>
      <c r="AD22" s="77">
        <v>2.20782862253236</v>
      </c>
      <c r="AE22" s="77">
        <v>0.60182162800155359</v>
      </c>
      <c r="AF22" s="77">
        <v>1.1431016958738105</v>
      </c>
      <c r="AH22" s="30">
        <v>46</v>
      </c>
      <c r="AI22" s="31">
        <v>15.839704979999997</v>
      </c>
      <c r="AJ22" s="31">
        <v>25.496422379999998</v>
      </c>
      <c r="AK22" s="31">
        <v>0</v>
      </c>
      <c r="AL22" s="31">
        <v>2.8814048999999997</v>
      </c>
      <c r="AM22" s="32">
        <v>985.11959699999989</v>
      </c>
      <c r="AN22" s="32">
        <v>15.839704979999997</v>
      </c>
      <c r="AO22" s="32">
        <v>41.336127359999992</v>
      </c>
      <c r="AP22" s="32">
        <v>41.336127359999992</v>
      </c>
      <c r="AQ22" s="32">
        <v>1895.1000000000001</v>
      </c>
      <c r="AR22" s="32">
        <v>63.17</v>
      </c>
      <c r="AS22" s="32">
        <v>63.17</v>
      </c>
      <c r="AT22" s="32">
        <v>63.17</v>
      </c>
      <c r="AU22" s="27">
        <v>1702.2066324283433</v>
      </c>
      <c r="AV22" s="33"/>
      <c r="AW22" s="32">
        <v>44.217532259999992</v>
      </c>
      <c r="AX22" s="32">
        <v>28.377827279999998</v>
      </c>
      <c r="AY22" s="32">
        <v>63.174531420000001</v>
      </c>
      <c r="AZ22" s="32">
        <v>63.174531420000001</v>
      </c>
      <c r="BA22" s="27">
        <v>162.86872578422353</v>
      </c>
      <c r="BB22" s="27"/>
    </row>
    <row r="23" spans="1:55" x14ac:dyDescent="0.4">
      <c r="A23" s="1">
        <v>29</v>
      </c>
      <c r="B23" s="2">
        <v>33.18</v>
      </c>
      <c r="C23" s="2">
        <v>55.27</v>
      </c>
      <c r="D23" s="1">
        <v>1668.23</v>
      </c>
      <c r="E23" s="1">
        <v>1649.46</v>
      </c>
      <c r="K23" s="22"/>
      <c r="L23" s="23"/>
      <c r="M23" s="23"/>
      <c r="N23" s="21"/>
      <c r="O23" s="21"/>
      <c r="R23" s="27">
        <v>1.3630641273711206</v>
      </c>
      <c r="S23" s="27">
        <v>0.53111505751721189</v>
      </c>
      <c r="T23" s="27">
        <v>0.51820553580653839</v>
      </c>
      <c r="U23" s="36"/>
      <c r="V23" s="27"/>
      <c r="W23" s="27"/>
      <c r="X23" s="27">
        <v>0.11322476401916039</v>
      </c>
      <c r="Y23" s="27">
        <v>0.17346179187392313</v>
      </c>
      <c r="Z23" s="28"/>
      <c r="AA23" s="89"/>
      <c r="AB23" s="77">
        <v>1.4754244476088372</v>
      </c>
      <c r="AC23" s="77">
        <v>0.70079503913687691</v>
      </c>
      <c r="AD23" s="77">
        <v>0.83350108667550382</v>
      </c>
      <c r="AE23" s="77">
        <v>0.22199708104371635</v>
      </c>
      <c r="AF23" s="77">
        <v>0.41458290076367638</v>
      </c>
      <c r="AH23" s="30">
        <v>29</v>
      </c>
      <c r="AI23" s="31">
        <v>19.193755679999995</v>
      </c>
      <c r="AJ23" s="31">
        <v>30.065476320000002</v>
      </c>
      <c r="AK23" s="31">
        <v>1.2271445999999999</v>
      </c>
      <c r="AL23" s="31">
        <v>4.7849966999999998</v>
      </c>
      <c r="AM23" s="32">
        <v>1189.3936428</v>
      </c>
      <c r="AN23" s="32">
        <v>19.193755679999995</v>
      </c>
      <c r="AO23" s="32">
        <v>49.259231999999997</v>
      </c>
      <c r="AP23" s="32">
        <v>50.4863766</v>
      </c>
      <c r="AQ23" s="32">
        <v>1895.1000000000001</v>
      </c>
      <c r="AR23" s="32">
        <v>63.17</v>
      </c>
      <c r="AS23" s="32">
        <v>63.17</v>
      </c>
      <c r="AT23" s="32">
        <v>63.17</v>
      </c>
      <c r="AU23" s="27">
        <v>784.86959510801046</v>
      </c>
      <c r="AV23" s="33"/>
      <c r="AW23" s="32">
        <v>55.2713733</v>
      </c>
      <c r="AX23" s="32">
        <v>36.077617619999998</v>
      </c>
      <c r="AY23" s="32">
        <v>63.174531420000001</v>
      </c>
      <c r="AZ23" s="32">
        <v>63.174531420000001</v>
      </c>
      <c r="BA23" s="27">
        <v>75.09705838688906</v>
      </c>
      <c r="BB23" s="27"/>
    </row>
    <row r="24" spans="1:55" x14ac:dyDescent="0.4">
      <c r="A24" s="1">
        <v>32</v>
      </c>
      <c r="B24" s="2">
        <v>35.65</v>
      </c>
      <c r="C24" s="2">
        <v>63.17</v>
      </c>
      <c r="D24" s="1">
        <v>1649.46</v>
      </c>
      <c r="E24" s="2">
        <v>1629.3</v>
      </c>
      <c r="K24" s="22"/>
      <c r="L24" s="23"/>
      <c r="M24" s="23"/>
      <c r="N24" s="21"/>
      <c r="O24" s="21"/>
      <c r="R24" s="27">
        <v>1.4645339403490187</v>
      </c>
      <c r="S24" s="27">
        <v>0.5276895240141064</v>
      </c>
      <c r="T24" s="27">
        <v>0.51580717809346788</v>
      </c>
      <c r="U24" s="36"/>
      <c r="V24" s="27"/>
      <c r="W24" s="27"/>
      <c r="X24" s="27">
        <v>0.10643459275447592</v>
      </c>
      <c r="Y24" s="27">
        <v>0.15288396830225037</v>
      </c>
      <c r="Z24" s="28"/>
      <c r="AA24" s="89"/>
      <c r="AB24" s="77">
        <v>1.5852586364452994</v>
      </c>
      <c r="AC24" s="77">
        <v>0.69627512042736883</v>
      </c>
      <c r="AD24" s="77">
        <v>0.82964347879223499</v>
      </c>
      <c r="AE24" s="77">
        <v>0.2086837549917249</v>
      </c>
      <c r="AF24" s="77">
        <v>0.36540080887137094</v>
      </c>
      <c r="AH24" s="30">
        <v>32</v>
      </c>
      <c r="AI24" s="31">
        <v>19.193755679999995</v>
      </c>
      <c r="AJ24" s="31">
        <v>34.076027700000004</v>
      </c>
      <c r="AK24" s="31">
        <v>1.2271445999999999</v>
      </c>
      <c r="AL24" s="31">
        <v>8.6776034400000004</v>
      </c>
      <c r="AM24" s="32">
        <v>1269.6046703999998</v>
      </c>
      <c r="AN24" s="32">
        <v>19.193755679999995</v>
      </c>
      <c r="AO24" s="32">
        <v>53.26978338</v>
      </c>
      <c r="AP24" s="32">
        <v>54.496927980000002</v>
      </c>
      <c r="AQ24" s="32">
        <v>1895.1000000000001</v>
      </c>
      <c r="AR24" s="32">
        <v>63.17</v>
      </c>
      <c r="AS24" s="32">
        <v>63.17</v>
      </c>
      <c r="AT24" s="32">
        <v>63.17</v>
      </c>
      <c r="AU24" s="27">
        <v>843.29719908380264</v>
      </c>
      <c r="AV24" s="33"/>
      <c r="AW24" s="32">
        <v>63.174531420000001</v>
      </c>
      <c r="AX24" s="32">
        <v>43.980775740000006</v>
      </c>
      <c r="AY24" s="32">
        <v>63.174531420000001</v>
      </c>
      <c r="AZ24" s="32">
        <v>63.174531420000001</v>
      </c>
      <c r="BA24" s="27">
        <v>80.687466289710528</v>
      </c>
      <c r="BB24" s="27"/>
    </row>
    <row r="25" spans="1:55" s="8" customFormat="1" x14ac:dyDescent="0.4">
      <c r="A25" s="8" t="s">
        <v>63</v>
      </c>
      <c r="B25" s="9">
        <v>237.94000000000003</v>
      </c>
      <c r="C25" s="9">
        <v>63.17</v>
      </c>
      <c r="D25" s="9">
        <v>1763.89</v>
      </c>
      <c r="E25" s="9">
        <v>1629.3</v>
      </c>
      <c r="F25" s="10">
        <v>2026</v>
      </c>
      <c r="G25" s="10">
        <v>2030</v>
      </c>
      <c r="H25" s="10">
        <v>30</v>
      </c>
      <c r="I25" s="10">
        <v>42</v>
      </c>
      <c r="J25" s="10">
        <v>12</v>
      </c>
      <c r="K25" s="15">
        <v>146929.4681</v>
      </c>
      <c r="L25" s="87">
        <v>1468.3367000000001</v>
      </c>
      <c r="M25" s="87">
        <v>1223.9549999999999</v>
      </c>
      <c r="N25" s="16">
        <v>1.4207000000000001</v>
      </c>
      <c r="O25" s="16">
        <v>2.97</v>
      </c>
      <c r="P25" s="17">
        <v>19.828333333333337</v>
      </c>
      <c r="R25" s="13"/>
      <c r="S25" s="13"/>
      <c r="U25" s="9">
        <v>63.174531420000001</v>
      </c>
      <c r="V25" s="16">
        <v>0.64580000000000004</v>
      </c>
      <c r="W25" s="16">
        <v>0.71038000000000012</v>
      </c>
      <c r="X25" s="37"/>
      <c r="Y25" s="37"/>
      <c r="Z25" s="37"/>
      <c r="AA25" s="37"/>
      <c r="AB25" s="49"/>
      <c r="AC25" s="49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34"/>
      <c r="AO25" s="38"/>
      <c r="AP25" s="38"/>
      <c r="AQ25" s="38"/>
      <c r="AR25" s="38"/>
      <c r="AS25" s="38"/>
      <c r="AT25" s="38"/>
      <c r="AU25" s="20">
        <v>5628.4470000000001</v>
      </c>
      <c r="AV25" s="20">
        <v>5628.4470000000001</v>
      </c>
      <c r="BA25" s="20">
        <v>538.53508356167526</v>
      </c>
      <c r="BB25" s="13"/>
      <c r="BC25" s="20">
        <v>538.53508356167526</v>
      </c>
    </row>
    <row r="26" spans="1:55" s="79" customFormat="1" x14ac:dyDescent="0.4">
      <c r="A26" s="1">
        <v>61</v>
      </c>
      <c r="B26" s="1">
        <v>218.79</v>
      </c>
      <c r="C26" s="1">
        <v>65.36</v>
      </c>
      <c r="D26" s="2">
        <v>1629.3</v>
      </c>
      <c r="E26" s="2">
        <v>1505.54</v>
      </c>
      <c r="F26" s="81"/>
      <c r="G26" s="81"/>
      <c r="H26" s="81"/>
      <c r="I26"/>
      <c r="J26"/>
      <c r="K26" s="82"/>
      <c r="L26" s="82"/>
      <c r="M26" s="82"/>
      <c r="N26" s="83"/>
      <c r="O26" s="83"/>
      <c r="P26" s="83"/>
      <c r="R26" s="27">
        <v>9.5218722430432265</v>
      </c>
      <c r="S26" s="27">
        <v>3.4308472430875727</v>
      </c>
      <c r="T26" s="27">
        <v>3.3535925092184473</v>
      </c>
      <c r="U26" s="90"/>
      <c r="V26" s="91"/>
      <c r="W26" s="91"/>
      <c r="X26" s="27">
        <v>0.77681214780731012</v>
      </c>
      <c r="Y26" s="27">
        <v>1.0997743136478313</v>
      </c>
      <c r="Z26" s="28"/>
      <c r="AA26" s="85"/>
      <c r="AB26" s="77">
        <v>10.306780739281324</v>
      </c>
      <c r="AC26" s="77">
        <v>4.5269300765668552</v>
      </c>
      <c r="AD26" s="77">
        <v>5.3940431113880374</v>
      </c>
      <c r="AE26" s="77">
        <v>1.5230769595893354</v>
      </c>
      <c r="AF26" s="77">
        <v>2.628519054322318</v>
      </c>
      <c r="AG26" s="86"/>
      <c r="AH26" s="30">
        <v>61</v>
      </c>
      <c r="AI26" s="31">
        <v>19.193755679999995</v>
      </c>
      <c r="AJ26" s="31">
        <v>34.076027700000004</v>
      </c>
      <c r="AK26" s="31">
        <v>1.2271445999999999</v>
      </c>
      <c r="AL26" s="31">
        <v>10.863048240000001</v>
      </c>
      <c r="AM26" s="32">
        <v>1269.6046703999998</v>
      </c>
      <c r="AN26" s="32">
        <v>19.193755679999995</v>
      </c>
      <c r="AO26" s="32">
        <v>53.26978338</v>
      </c>
      <c r="AP26" s="32">
        <v>54.496927980000002</v>
      </c>
      <c r="AQ26" s="32">
        <v>2007.6000000000001</v>
      </c>
      <c r="AR26" s="32">
        <v>66.92</v>
      </c>
      <c r="AS26" s="32">
        <v>66.92</v>
      </c>
      <c r="AT26" s="32">
        <v>66.92</v>
      </c>
      <c r="AU26" s="27">
        <v>5482.8146834743566</v>
      </c>
      <c r="AV26" s="33"/>
      <c r="AW26" s="32">
        <v>65.359976220000007</v>
      </c>
      <c r="AX26" s="32">
        <v>46.166220540000012</v>
      </c>
      <c r="AY26" s="32">
        <v>66.921008220000004</v>
      </c>
      <c r="AZ26" s="32">
        <v>66.921008220000004</v>
      </c>
      <c r="BA26" s="27">
        <v>609.26908209711507</v>
      </c>
      <c r="BB26" s="84"/>
      <c r="BC26" s="27"/>
    </row>
    <row r="27" spans="1:55" s="1" customFormat="1" x14ac:dyDescent="0.4">
      <c r="A27" s="1">
        <v>60</v>
      </c>
      <c r="B27" s="1">
        <v>186.58</v>
      </c>
      <c r="C27" s="1">
        <v>66.92</v>
      </c>
      <c r="D27" s="2">
        <v>1505.54</v>
      </c>
      <c r="E27" s="2">
        <v>1400</v>
      </c>
      <c r="I27"/>
      <c r="J27"/>
      <c r="K27" s="24"/>
      <c r="L27" s="23"/>
      <c r="M27" s="23"/>
      <c r="N27" s="21"/>
      <c r="O27" s="21"/>
      <c r="P27" s="21"/>
      <c r="R27" s="27">
        <v>8.1200736921568861</v>
      </c>
      <c r="S27" s="27">
        <v>2.8424656731934008</v>
      </c>
      <c r="T27" s="27">
        <v>2.7802422814968581</v>
      </c>
      <c r="U27" s="36"/>
      <c r="V27" s="30"/>
      <c r="W27" s="30"/>
      <c r="X27" s="27">
        <v>0.64699815033179575</v>
      </c>
      <c r="Y27" s="27">
        <v>0.90719172448468965</v>
      </c>
      <c r="Z27" s="45"/>
      <c r="AA27" s="89"/>
      <c r="AB27" s="77">
        <v>8.7894289059605537</v>
      </c>
      <c r="AC27" s="77">
        <v>3.7505730905139028</v>
      </c>
      <c r="AD27" s="77">
        <v>4.4718452481255309</v>
      </c>
      <c r="AE27" s="77">
        <v>1.2685537661181281</v>
      </c>
      <c r="AF27" s="77">
        <v>2.1682364319113514</v>
      </c>
      <c r="AH27" s="30">
        <v>60</v>
      </c>
      <c r="AI27" s="31">
        <v>19.193755679999995</v>
      </c>
      <c r="AJ27" s="31">
        <v>35.637059700000002</v>
      </c>
      <c r="AK27" s="31">
        <v>1.2271445999999999</v>
      </c>
      <c r="AL27" s="31">
        <v>10.863048240000001</v>
      </c>
      <c r="AM27" s="32">
        <v>1300.8253103999998</v>
      </c>
      <c r="AN27" s="32">
        <v>19.193755679999995</v>
      </c>
      <c r="AO27" s="31">
        <v>54.830815379999997</v>
      </c>
      <c r="AP27" s="31">
        <v>56.05795998</v>
      </c>
      <c r="AQ27" s="32">
        <v>2007.6000000000001</v>
      </c>
      <c r="AR27" s="32">
        <v>66.92</v>
      </c>
      <c r="AS27" s="32">
        <v>66.92</v>
      </c>
      <c r="AT27" s="32">
        <v>66.92</v>
      </c>
      <c r="AU27" s="27">
        <v>4675.6413165256436</v>
      </c>
      <c r="AW27" s="32">
        <v>66.921008220000004</v>
      </c>
      <c r="AX27" s="32">
        <v>47.727252540000009</v>
      </c>
      <c r="AY27" s="32">
        <v>66.921008220000004</v>
      </c>
      <c r="AZ27" s="32">
        <v>66.921008220000004</v>
      </c>
      <c r="BA27" s="27">
        <v>519.57322244014688</v>
      </c>
    </row>
    <row r="28" spans="1:55" s="10" customFormat="1" x14ac:dyDescent="0.4">
      <c r="A28" s="8" t="s">
        <v>64</v>
      </c>
      <c r="B28" s="9">
        <v>405.37</v>
      </c>
      <c r="C28" s="9">
        <v>66.92</v>
      </c>
      <c r="D28" s="9">
        <v>1629.3</v>
      </c>
      <c r="E28" s="9">
        <v>1400</v>
      </c>
      <c r="F28" s="8">
        <v>2026</v>
      </c>
      <c r="G28" s="10">
        <v>2030</v>
      </c>
      <c r="H28" s="8">
        <v>30</v>
      </c>
      <c r="I28" s="10">
        <v>42</v>
      </c>
      <c r="J28" s="10">
        <v>14</v>
      </c>
      <c r="K28" s="15">
        <v>148089.45240000001</v>
      </c>
      <c r="L28" s="87">
        <v>2521.3029000000001</v>
      </c>
      <c r="M28" s="87">
        <v>2565.5981000000002</v>
      </c>
      <c r="N28" s="16">
        <v>2.5337999999999998</v>
      </c>
      <c r="O28" s="16">
        <v>5.0599999999999996</v>
      </c>
      <c r="P28" s="17">
        <v>28.955000000000002</v>
      </c>
      <c r="U28" s="9">
        <v>66.921008220000004</v>
      </c>
      <c r="V28" s="16">
        <v>1.2779</v>
      </c>
      <c r="W28" s="16">
        <v>1.4056900000000001</v>
      </c>
      <c r="AA28" s="37"/>
      <c r="AG28" s="38"/>
      <c r="AU28" s="20">
        <v>10158.456</v>
      </c>
      <c r="AV28" s="20">
        <v>10158.455999999998</v>
      </c>
      <c r="BA28" s="20">
        <v>1128.842304537262</v>
      </c>
      <c r="BB28" s="13"/>
      <c r="BC28" s="20">
        <v>1128.8423045372617</v>
      </c>
    </row>
    <row r="29" spans="1:55" x14ac:dyDescent="0.4">
      <c r="B29" s="2"/>
      <c r="C29" s="2"/>
      <c r="D29" s="2"/>
      <c r="E29" s="2"/>
      <c r="K29" s="42"/>
      <c r="L29" s="42"/>
      <c r="M29" s="42"/>
      <c r="N29" s="42"/>
      <c r="O29" s="42"/>
    </row>
    <row r="30" spans="1:55" x14ac:dyDescent="0.4">
      <c r="B30" s="2"/>
      <c r="C30" s="2"/>
      <c r="D30" s="2"/>
      <c r="E30" s="2"/>
    </row>
    <row r="31" spans="1:55" x14ac:dyDescent="0.4">
      <c r="A31" s="46" t="s">
        <v>67</v>
      </c>
      <c r="B31" s="2"/>
      <c r="C31" s="2"/>
      <c r="D31" s="2"/>
      <c r="E31" s="2"/>
    </row>
    <row r="32" spans="1:55" x14ac:dyDescent="0.4">
      <c r="B32" s="2"/>
      <c r="C32" s="2"/>
      <c r="D32" s="2"/>
      <c r="E32" s="2"/>
    </row>
    <row r="33" spans="1:33" x14ac:dyDescent="0.4">
      <c r="A33" s="46" t="s">
        <v>68</v>
      </c>
      <c r="B33" s="2"/>
      <c r="C33" s="2"/>
      <c r="D33" s="2"/>
      <c r="E33" s="2"/>
    </row>
    <row r="34" spans="1:33" s="58" customFormat="1" ht="43.75" x14ac:dyDescent="0.4">
      <c r="A34" s="56" t="s">
        <v>0</v>
      </c>
      <c r="B34" s="56" t="s">
        <v>5</v>
      </c>
      <c r="C34" s="56" t="s">
        <v>72</v>
      </c>
      <c r="D34" s="56" t="s">
        <v>3</v>
      </c>
      <c r="E34" s="56" t="s">
        <v>4</v>
      </c>
      <c r="F34" s="56" t="s">
        <v>7</v>
      </c>
      <c r="G34" s="56" t="s">
        <v>8</v>
      </c>
      <c r="H34" s="56" t="s">
        <v>9</v>
      </c>
      <c r="I34" s="56" t="s">
        <v>11</v>
      </c>
      <c r="J34" s="56" t="s">
        <v>124</v>
      </c>
      <c r="K34" s="56" t="s">
        <v>13</v>
      </c>
      <c r="L34" s="56" t="s">
        <v>14</v>
      </c>
      <c r="M34" s="56" t="s">
        <v>69</v>
      </c>
      <c r="N34" s="56" t="s">
        <v>15</v>
      </c>
      <c r="O34" s="56" t="s">
        <v>70</v>
      </c>
      <c r="P34" s="56" t="s">
        <v>19</v>
      </c>
      <c r="U34" s="61"/>
      <c r="AA34" s="62"/>
      <c r="AB34" s="62"/>
      <c r="AC34" s="62"/>
      <c r="AD34" s="62"/>
      <c r="AE34" s="62"/>
      <c r="AF34" s="62"/>
      <c r="AG34" s="62"/>
    </row>
    <row r="35" spans="1:33" s="55" customFormat="1" x14ac:dyDescent="0.4">
      <c r="A35" s="65"/>
      <c r="B35" s="65" t="s">
        <v>10</v>
      </c>
      <c r="C35" s="65" t="s">
        <v>1</v>
      </c>
      <c r="D35" s="65" t="s">
        <v>2</v>
      </c>
      <c r="E35" s="65" t="s">
        <v>2</v>
      </c>
      <c r="F35" s="65"/>
      <c r="G35" s="65"/>
      <c r="H35" s="65" t="s">
        <v>6</v>
      </c>
      <c r="I35" s="65" t="s">
        <v>12</v>
      </c>
      <c r="J35" s="65"/>
      <c r="K35" s="65" t="s">
        <v>73</v>
      </c>
      <c r="L35" s="65" t="s">
        <v>18</v>
      </c>
      <c r="M35" s="65" t="s">
        <v>18</v>
      </c>
      <c r="N35" s="65" t="s">
        <v>16</v>
      </c>
      <c r="O35" s="65" t="s">
        <v>28</v>
      </c>
      <c r="P35" s="65" t="s">
        <v>20</v>
      </c>
      <c r="U35" s="75"/>
      <c r="AA35" s="76"/>
      <c r="AB35" s="76"/>
      <c r="AC35" s="76"/>
      <c r="AD35" s="76"/>
      <c r="AE35" s="76"/>
      <c r="AF35" s="76"/>
      <c r="AG35" s="76"/>
    </row>
    <row r="36" spans="1:33" x14ac:dyDescent="0.4">
      <c r="A36">
        <v>1</v>
      </c>
      <c r="B36" s="78">
        <v>0.09</v>
      </c>
      <c r="C36" s="2">
        <v>2.02</v>
      </c>
      <c r="D36" s="1">
        <v>2100</v>
      </c>
      <c r="E36" s="1">
        <v>1900</v>
      </c>
      <c r="F36" s="1">
        <v>2026</v>
      </c>
      <c r="G36" s="1">
        <v>2030</v>
      </c>
      <c r="H36" s="1">
        <v>20</v>
      </c>
      <c r="I36">
        <v>8</v>
      </c>
      <c r="J36">
        <v>0</v>
      </c>
      <c r="K36" s="51">
        <v>3852001.3917999999</v>
      </c>
      <c r="L36" s="50">
        <v>2.7734000000000001</v>
      </c>
      <c r="M36" s="50">
        <v>1.4812000000000001</v>
      </c>
      <c r="N36" s="4">
        <v>0.1053</v>
      </c>
      <c r="O36" s="4">
        <v>0.2</v>
      </c>
      <c r="P36" s="53"/>
      <c r="R36" s="5"/>
      <c r="S36" s="5"/>
      <c r="T36" s="5"/>
      <c r="U36" s="5"/>
      <c r="V36" s="5"/>
      <c r="W36" s="5"/>
      <c r="X36" s="5"/>
      <c r="AA36"/>
      <c r="AB36"/>
      <c r="AC36"/>
      <c r="AD36"/>
      <c r="AE36"/>
      <c r="AF36"/>
      <c r="AG36"/>
    </row>
    <row r="37" spans="1:33" x14ac:dyDescent="0.4">
      <c r="A37">
        <v>307</v>
      </c>
      <c r="B37" s="78">
        <v>8.5</v>
      </c>
      <c r="C37" s="2">
        <v>1.33</v>
      </c>
      <c r="D37" s="1">
        <v>2100</v>
      </c>
      <c r="E37" s="1">
        <v>1900</v>
      </c>
      <c r="F37" s="1">
        <v>2026</v>
      </c>
      <c r="G37" s="1">
        <v>2030</v>
      </c>
      <c r="H37" s="1">
        <v>20</v>
      </c>
      <c r="I37">
        <v>8</v>
      </c>
      <c r="J37">
        <v>0</v>
      </c>
      <c r="K37" s="51">
        <v>155308.51790000001</v>
      </c>
      <c r="L37" s="50">
        <v>10.561</v>
      </c>
      <c r="M37" s="50">
        <v>3.4001999999999999</v>
      </c>
      <c r="N37" s="4">
        <v>0.52490000000000003</v>
      </c>
      <c r="O37" s="4">
        <v>1.06</v>
      </c>
      <c r="P37" s="53"/>
      <c r="R37" s="5"/>
      <c r="S37" s="5"/>
      <c r="T37" s="5"/>
      <c r="U37" s="5"/>
      <c r="V37" s="5"/>
      <c r="W37" s="5"/>
      <c r="X37" s="5"/>
      <c r="AA37"/>
      <c r="AB37"/>
      <c r="AC37"/>
      <c r="AD37"/>
      <c r="AE37"/>
      <c r="AF37"/>
      <c r="AG37"/>
    </row>
    <row r="38" spans="1:33" x14ac:dyDescent="0.4">
      <c r="A38">
        <v>311</v>
      </c>
      <c r="B38" s="78">
        <v>15.66</v>
      </c>
      <c r="C38" s="2">
        <v>1.21</v>
      </c>
      <c r="D38" s="1">
        <v>2100</v>
      </c>
      <c r="E38" s="1">
        <v>1900</v>
      </c>
      <c r="F38" s="1">
        <v>2026</v>
      </c>
      <c r="G38" s="1">
        <v>2030</v>
      </c>
      <c r="H38" s="1">
        <v>20</v>
      </c>
      <c r="I38">
        <v>8</v>
      </c>
      <c r="J38">
        <v>0</v>
      </c>
      <c r="K38" s="51">
        <v>137220.9094</v>
      </c>
      <c r="L38" s="50">
        <v>17.190999999999999</v>
      </c>
      <c r="M38" s="50">
        <v>5.0339</v>
      </c>
      <c r="N38" s="4">
        <v>0.91839999999999999</v>
      </c>
      <c r="O38" s="4">
        <v>1.87</v>
      </c>
      <c r="P38" s="53"/>
      <c r="R38" s="5"/>
      <c r="S38" s="5"/>
      <c r="T38" s="5"/>
      <c r="U38" s="5"/>
      <c r="V38" s="5"/>
      <c r="W38" s="5"/>
      <c r="X38" s="5"/>
      <c r="AA38"/>
      <c r="AB38"/>
      <c r="AC38"/>
      <c r="AD38"/>
      <c r="AE38"/>
      <c r="AF38"/>
      <c r="AG38"/>
    </row>
    <row r="39" spans="1:33" x14ac:dyDescent="0.4">
      <c r="A39">
        <v>14</v>
      </c>
      <c r="B39" s="78">
        <v>18.399999999999999</v>
      </c>
      <c r="C39" s="2">
        <v>1.03</v>
      </c>
      <c r="D39" s="1">
        <v>2100</v>
      </c>
      <c r="E39" s="1">
        <v>1900</v>
      </c>
      <c r="F39" s="1">
        <v>2026</v>
      </c>
      <c r="G39" s="1">
        <v>2030</v>
      </c>
      <c r="H39" s="1">
        <v>20</v>
      </c>
      <c r="I39">
        <v>8</v>
      </c>
      <c r="J39">
        <v>0</v>
      </c>
      <c r="K39" s="51">
        <v>134023.3414</v>
      </c>
      <c r="L39" s="50">
        <v>19.728200000000001</v>
      </c>
      <c r="M39" s="50">
        <v>5.6590999999999996</v>
      </c>
      <c r="N39" s="4">
        <v>1.2323999999999999</v>
      </c>
      <c r="O39" s="4">
        <v>2.52</v>
      </c>
      <c r="P39" s="53"/>
      <c r="R39" s="5"/>
      <c r="S39" s="5"/>
      <c r="T39" s="5"/>
      <c r="U39" s="5"/>
      <c r="V39" s="5"/>
      <c r="W39" s="5"/>
      <c r="X39" s="5"/>
      <c r="AA39"/>
      <c r="AB39"/>
      <c r="AC39"/>
      <c r="AD39"/>
      <c r="AE39"/>
      <c r="AF39"/>
      <c r="AG39"/>
    </row>
    <row r="40" spans="1:33" x14ac:dyDescent="0.4">
      <c r="A40">
        <v>317</v>
      </c>
      <c r="B40" s="78">
        <v>19.399999999999999</v>
      </c>
      <c r="C40" s="2">
        <v>2.2599999999999998</v>
      </c>
      <c r="D40" s="1">
        <v>2100</v>
      </c>
      <c r="E40" s="1">
        <v>1900</v>
      </c>
      <c r="F40" s="1">
        <v>2026</v>
      </c>
      <c r="G40" s="1">
        <v>2030</v>
      </c>
      <c r="H40" s="1">
        <v>20</v>
      </c>
      <c r="I40">
        <v>12</v>
      </c>
      <c r="J40">
        <v>0</v>
      </c>
      <c r="K40" s="51">
        <v>109593.98510000001</v>
      </c>
      <c r="L40" s="50">
        <v>25.513500000000001</v>
      </c>
      <c r="M40" s="50">
        <v>5.8872999999999998</v>
      </c>
      <c r="N40" s="4">
        <v>0.69469999999999998</v>
      </c>
      <c r="O40" s="4">
        <v>1.45</v>
      </c>
      <c r="P40" s="53"/>
      <c r="R40" s="5"/>
      <c r="S40" s="5"/>
      <c r="T40" s="5"/>
      <c r="U40" s="5"/>
      <c r="V40" s="5"/>
      <c r="W40" s="5"/>
      <c r="X40" s="5"/>
      <c r="AA40"/>
      <c r="AB40"/>
      <c r="AC40"/>
      <c r="AD40"/>
      <c r="AE40"/>
      <c r="AF40"/>
      <c r="AG40"/>
    </row>
    <row r="41" spans="1:33" x14ac:dyDescent="0.4">
      <c r="A41">
        <v>319</v>
      </c>
      <c r="B41" s="78">
        <v>22.4</v>
      </c>
      <c r="C41" s="2">
        <v>1.21</v>
      </c>
      <c r="D41" s="1">
        <v>2100</v>
      </c>
      <c r="E41" s="1">
        <v>1900</v>
      </c>
      <c r="F41" s="1">
        <v>2026</v>
      </c>
      <c r="G41" s="1">
        <v>2030</v>
      </c>
      <c r="H41" s="1">
        <v>20</v>
      </c>
      <c r="I41">
        <v>8</v>
      </c>
      <c r="J41">
        <v>1</v>
      </c>
      <c r="K41" s="51">
        <v>132078.2904</v>
      </c>
      <c r="L41" s="50">
        <v>23.668399999999998</v>
      </c>
      <c r="M41" s="50">
        <v>8.4344999999999999</v>
      </c>
      <c r="N41" s="4">
        <v>1.3266</v>
      </c>
      <c r="O41" s="4">
        <v>2.64</v>
      </c>
      <c r="P41" s="53">
        <v>22.4</v>
      </c>
      <c r="R41" s="5"/>
      <c r="S41" s="5"/>
      <c r="T41" s="5"/>
      <c r="U41" s="5"/>
      <c r="V41" s="5"/>
      <c r="W41" s="5"/>
      <c r="X41" s="5"/>
      <c r="AA41"/>
      <c r="AB41"/>
      <c r="AC41"/>
      <c r="AD41"/>
      <c r="AE41"/>
      <c r="AF41"/>
      <c r="AG41"/>
    </row>
    <row r="42" spans="1:33" x14ac:dyDescent="0.4">
      <c r="A42">
        <v>320</v>
      </c>
      <c r="B42" s="78">
        <v>24.47</v>
      </c>
      <c r="C42" s="2">
        <v>3.47</v>
      </c>
      <c r="D42" s="1">
        <v>2100</v>
      </c>
      <c r="E42" s="1">
        <v>1900</v>
      </c>
      <c r="F42" s="1">
        <v>2026</v>
      </c>
      <c r="G42" s="1">
        <v>2030</v>
      </c>
      <c r="H42" s="1">
        <v>20</v>
      </c>
      <c r="I42">
        <v>12</v>
      </c>
      <c r="J42">
        <v>1</v>
      </c>
      <c r="K42" s="51">
        <v>108791.5702</v>
      </c>
      <c r="L42" s="50">
        <v>31.945599999999999</v>
      </c>
      <c r="M42" s="50">
        <v>12.217700000000001</v>
      </c>
      <c r="N42" s="4">
        <v>0.63639999999999997</v>
      </c>
      <c r="O42" s="4">
        <v>1.27</v>
      </c>
      <c r="P42" s="53">
        <v>24.47</v>
      </c>
      <c r="R42" s="5"/>
      <c r="S42" s="5"/>
      <c r="T42" s="5"/>
      <c r="U42" s="5"/>
      <c r="V42" s="5"/>
      <c r="W42" s="5"/>
      <c r="X42" s="5"/>
      <c r="AA42"/>
      <c r="AB42"/>
      <c r="AC42"/>
      <c r="AD42"/>
      <c r="AE42"/>
      <c r="AF42"/>
      <c r="AG42"/>
    </row>
    <row r="43" spans="1:33" x14ac:dyDescent="0.4">
      <c r="A43">
        <v>321</v>
      </c>
      <c r="B43" s="78">
        <v>25.36</v>
      </c>
      <c r="C43" s="2">
        <v>2.02</v>
      </c>
      <c r="D43" s="1">
        <v>2100</v>
      </c>
      <c r="E43" s="1">
        <v>1900</v>
      </c>
      <c r="F43" s="1">
        <v>2026</v>
      </c>
      <c r="G43" s="1">
        <v>2030</v>
      </c>
      <c r="H43" s="1">
        <v>20</v>
      </c>
      <c r="I43">
        <v>12</v>
      </c>
      <c r="J43">
        <v>0</v>
      </c>
      <c r="K43" s="51">
        <v>106878.27860000001</v>
      </c>
      <c r="L43" s="50">
        <v>32.525199999999998</v>
      </c>
      <c r="M43" s="50">
        <v>7.2472000000000003</v>
      </c>
      <c r="N43" s="4">
        <v>0.98450000000000004</v>
      </c>
      <c r="O43" s="4">
        <v>2.0699999999999998</v>
      </c>
      <c r="P43" s="53"/>
      <c r="R43" s="5"/>
      <c r="S43" s="5"/>
      <c r="T43" s="5"/>
      <c r="U43" s="5"/>
      <c r="V43" s="5"/>
      <c r="W43" s="5"/>
      <c r="X43" s="5"/>
      <c r="AA43"/>
      <c r="AB43"/>
      <c r="AC43"/>
      <c r="AD43"/>
      <c r="AE43"/>
      <c r="AF43"/>
      <c r="AG43"/>
    </row>
    <row r="44" spans="1:33" x14ac:dyDescent="0.4">
      <c r="A44">
        <v>23</v>
      </c>
      <c r="B44" s="78">
        <v>29.52</v>
      </c>
      <c r="C44" s="2">
        <v>5.16</v>
      </c>
      <c r="D44" s="1">
        <v>2100</v>
      </c>
      <c r="E44" s="1">
        <v>1900</v>
      </c>
      <c r="F44" s="1">
        <v>2026</v>
      </c>
      <c r="G44" s="1">
        <v>2030</v>
      </c>
      <c r="H44" s="1">
        <v>20</v>
      </c>
      <c r="I44">
        <v>12</v>
      </c>
      <c r="J44">
        <v>3</v>
      </c>
      <c r="K44" s="51">
        <v>111054.9029</v>
      </c>
      <c r="L44" s="50">
        <v>39.3401</v>
      </c>
      <c r="M44" s="50">
        <v>31.1447</v>
      </c>
      <c r="N44" s="4">
        <v>0.68300000000000005</v>
      </c>
      <c r="O44" s="4">
        <v>1.2</v>
      </c>
      <c r="P44" s="53">
        <v>9.84</v>
      </c>
      <c r="R44" s="5"/>
      <c r="S44" s="5"/>
      <c r="T44" s="5"/>
      <c r="U44" s="5"/>
      <c r="V44" s="5"/>
      <c r="W44" s="5"/>
      <c r="X44" s="5"/>
      <c r="AA44"/>
      <c r="AB44"/>
      <c r="AC44"/>
      <c r="AD44"/>
      <c r="AE44"/>
      <c r="AF44"/>
      <c r="AG44"/>
    </row>
    <row r="45" spans="1:33" x14ac:dyDescent="0.4">
      <c r="A45">
        <v>326</v>
      </c>
      <c r="B45" s="78">
        <v>30.54</v>
      </c>
      <c r="C45" s="2">
        <v>4.68</v>
      </c>
      <c r="D45" s="1">
        <v>2100</v>
      </c>
      <c r="E45" s="1">
        <v>1900</v>
      </c>
      <c r="F45" s="1">
        <v>2026</v>
      </c>
      <c r="G45" s="1">
        <v>2030</v>
      </c>
      <c r="H45" s="1">
        <v>20</v>
      </c>
      <c r="I45">
        <v>12</v>
      </c>
      <c r="J45">
        <v>2</v>
      </c>
      <c r="K45" s="51">
        <v>108605.1645</v>
      </c>
      <c r="L45" s="50">
        <v>39.801600000000001</v>
      </c>
      <c r="M45" s="50">
        <v>22.3216</v>
      </c>
      <c r="N45" s="4">
        <v>0.66369999999999996</v>
      </c>
      <c r="O45" s="4">
        <v>1.24</v>
      </c>
      <c r="P45" s="53">
        <v>15.27</v>
      </c>
      <c r="R45" s="5"/>
      <c r="S45" s="5"/>
      <c r="T45" s="5"/>
      <c r="U45" s="5"/>
      <c r="V45" s="5"/>
      <c r="W45" s="5"/>
      <c r="X45" s="5"/>
      <c r="AA45"/>
      <c r="AB45"/>
      <c r="AC45"/>
      <c r="AD45"/>
      <c r="AE45"/>
      <c r="AF45"/>
      <c r="AG45"/>
    </row>
    <row r="46" spans="1:33" x14ac:dyDescent="0.4">
      <c r="A46">
        <v>330</v>
      </c>
      <c r="B46" s="78">
        <v>33.979999999999997</v>
      </c>
      <c r="C46" s="2">
        <v>3.35</v>
      </c>
      <c r="D46" s="1">
        <v>2100</v>
      </c>
      <c r="E46" s="1">
        <v>1900</v>
      </c>
      <c r="F46" s="1">
        <v>2026</v>
      </c>
      <c r="G46" s="1">
        <v>2030</v>
      </c>
      <c r="H46" s="1">
        <v>20</v>
      </c>
      <c r="I46">
        <v>12</v>
      </c>
      <c r="J46">
        <v>1</v>
      </c>
      <c r="K46" s="51">
        <v>105752.0196</v>
      </c>
      <c r="L46" s="50">
        <v>43.121400000000001</v>
      </c>
      <c r="M46" s="50">
        <v>14.2119</v>
      </c>
      <c r="N46" s="4">
        <v>0.85570000000000002</v>
      </c>
      <c r="O46" s="4">
        <v>1.72</v>
      </c>
      <c r="P46" s="53">
        <v>33.979999999999997</v>
      </c>
      <c r="R46" s="5"/>
      <c r="S46" s="5"/>
      <c r="T46" s="5"/>
      <c r="U46" s="5"/>
      <c r="V46" s="5"/>
      <c r="W46" s="5"/>
      <c r="X46" s="5"/>
      <c r="AA46"/>
      <c r="AB46"/>
      <c r="AC46"/>
      <c r="AD46"/>
      <c r="AE46"/>
      <c r="AF46"/>
      <c r="AG46"/>
    </row>
    <row r="47" spans="1:33" x14ac:dyDescent="0.4">
      <c r="A47">
        <v>39</v>
      </c>
      <c r="B47" s="78">
        <v>43.72</v>
      </c>
      <c r="C47" s="2">
        <v>1.21</v>
      </c>
      <c r="D47" s="1">
        <v>2100</v>
      </c>
      <c r="E47" s="1">
        <v>1900</v>
      </c>
      <c r="F47" s="1">
        <v>2026</v>
      </c>
      <c r="G47" s="1">
        <v>2030</v>
      </c>
      <c r="H47" s="1">
        <v>20</v>
      </c>
      <c r="I47">
        <v>8</v>
      </c>
      <c r="J47">
        <v>2</v>
      </c>
      <c r="K47" s="51">
        <v>124790.4066</v>
      </c>
      <c r="L47" s="50">
        <v>43.646700000000003</v>
      </c>
      <c r="M47" s="50">
        <v>15.161799999999999</v>
      </c>
      <c r="N47" s="4">
        <v>2.4300999999999999</v>
      </c>
      <c r="O47" s="4">
        <v>4.8600000000000003</v>
      </c>
      <c r="P47" s="53">
        <v>21.86</v>
      </c>
      <c r="R47" s="5"/>
      <c r="S47" s="5"/>
      <c r="T47" s="5"/>
      <c r="U47" s="5"/>
      <c r="V47" s="5"/>
      <c r="W47" s="5"/>
      <c r="X47" s="5"/>
      <c r="AA47"/>
      <c r="AB47"/>
      <c r="AC47"/>
      <c r="AD47"/>
      <c r="AE47"/>
      <c r="AF47"/>
      <c r="AG47"/>
    </row>
    <row r="48" spans="1:33" x14ac:dyDescent="0.4">
      <c r="A48">
        <v>341</v>
      </c>
      <c r="B48" s="78">
        <v>48</v>
      </c>
      <c r="C48" s="2">
        <v>3.18</v>
      </c>
      <c r="D48" s="1">
        <v>2100</v>
      </c>
      <c r="E48" s="1">
        <v>1900</v>
      </c>
      <c r="F48" s="1">
        <v>2026</v>
      </c>
      <c r="G48" s="1">
        <v>2030</v>
      </c>
      <c r="H48" s="1">
        <v>20</v>
      </c>
      <c r="I48">
        <v>12</v>
      </c>
      <c r="J48">
        <v>2</v>
      </c>
      <c r="K48" s="51">
        <v>104228.8403</v>
      </c>
      <c r="L48" s="50">
        <v>60.035800000000002</v>
      </c>
      <c r="M48" s="50">
        <v>21.910599999999999</v>
      </c>
      <c r="N48" s="4">
        <v>1.2885</v>
      </c>
      <c r="O48" s="4">
        <v>2.56</v>
      </c>
      <c r="P48" s="53">
        <v>24</v>
      </c>
      <c r="R48" s="5"/>
      <c r="S48" s="5"/>
      <c r="T48" s="5"/>
      <c r="U48" s="5"/>
      <c r="V48" s="5"/>
      <c r="W48" s="5"/>
      <c r="X48" s="5"/>
      <c r="AA48"/>
      <c r="AB48"/>
      <c r="AC48"/>
      <c r="AD48"/>
      <c r="AE48"/>
      <c r="AF48"/>
      <c r="AG48"/>
    </row>
    <row r="49" spans="1:33" x14ac:dyDescent="0.4">
      <c r="A49">
        <v>343</v>
      </c>
      <c r="B49" s="78">
        <v>52.72</v>
      </c>
      <c r="C49" s="2">
        <v>2.02</v>
      </c>
      <c r="D49" s="1">
        <v>2100</v>
      </c>
      <c r="E49" s="1">
        <v>1900</v>
      </c>
      <c r="F49" s="1">
        <v>2026</v>
      </c>
      <c r="G49" s="1">
        <v>2030</v>
      </c>
      <c r="H49" s="1">
        <v>20</v>
      </c>
      <c r="I49">
        <v>12</v>
      </c>
      <c r="J49">
        <v>0</v>
      </c>
      <c r="K49" s="51">
        <v>102290.7478</v>
      </c>
      <c r="L49" s="50">
        <v>64.713200000000001</v>
      </c>
      <c r="M49" s="50">
        <v>13.4901</v>
      </c>
      <c r="N49" s="4">
        <v>1.9357</v>
      </c>
      <c r="O49" s="4">
        <v>4.09</v>
      </c>
      <c r="P49" s="53"/>
      <c r="R49" s="5"/>
      <c r="S49" s="5"/>
      <c r="T49" s="5"/>
      <c r="U49" s="5"/>
      <c r="V49" s="5"/>
      <c r="W49" s="5"/>
      <c r="X49" s="5"/>
      <c r="AA49"/>
      <c r="AB49"/>
      <c r="AC49"/>
      <c r="AD49"/>
      <c r="AE49"/>
      <c r="AF49"/>
      <c r="AG49"/>
    </row>
    <row r="50" spans="1:33" x14ac:dyDescent="0.4">
      <c r="A50">
        <v>344</v>
      </c>
      <c r="B50" s="78">
        <v>65.19</v>
      </c>
      <c r="C50" s="2">
        <v>3.47</v>
      </c>
      <c r="D50" s="1">
        <v>2100</v>
      </c>
      <c r="E50" s="1">
        <v>1900</v>
      </c>
      <c r="F50" s="1">
        <v>2026</v>
      </c>
      <c r="G50" s="1">
        <v>2030</v>
      </c>
      <c r="H50" s="1">
        <v>20</v>
      </c>
      <c r="I50">
        <v>12</v>
      </c>
      <c r="J50">
        <v>3</v>
      </c>
      <c r="K50" s="51">
        <v>103269.8542</v>
      </c>
      <c r="L50" s="50">
        <v>80.785899999999998</v>
      </c>
      <c r="M50" s="50">
        <v>31.856200000000001</v>
      </c>
      <c r="N50" s="4">
        <v>1.6231</v>
      </c>
      <c r="O50" s="4">
        <v>3.19</v>
      </c>
      <c r="P50" s="53">
        <v>21.73</v>
      </c>
      <c r="R50" s="5"/>
      <c r="S50" s="5"/>
      <c r="T50" s="5"/>
      <c r="U50" s="5"/>
      <c r="V50" s="5"/>
      <c r="W50" s="5"/>
      <c r="X50" s="5"/>
      <c r="AA50"/>
      <c r="AB50"/>
      <c r="AC50"/>
      <c r="AD50"/>
      <c r="AE50"/>
      <c r="AF50"/>
      <c r="AG50"/>
    </row>
    <row r="51" spans="1:33" x14ac:dyDescent="0.4">
      <c r="A51">
        <v>348</v>
      </c>
      <c r="B51" s="78">
        <v>77.39</v>
      </c>
      <c r="C51" s="2">
        <v>1.23</v>
      </c>
      <c r="D51" s="1">
        <v>2100</v>
      </c>
      <c r="E51" s="1">
        <v>1900</v>
      </c>
      <c r="F51" s="1">
        <v>2026</v>
      </c>
      <c r="G51" s="1">
        <v>2030</v>
      </c>
      <c r="H51" s="1">
        <v>20</v>
      </c>
      <c r="I51">
        <v>8</v>
      </c>
      <c r="J51">
        <v>4</v>
      </c>
      <c r="K51" s="51">
        <v>121632.8193</v>
      </c>
      <c r="L51" s="50">
        <v>75.305300000000003</v>
      </c>
      <c r="M51" s="50">
        <v>26.687000000000001</v>
      </c>
      <c r="N51" s="4">
        <v>4.1459999999999999</v>
      </c>
      <c r="O51" s="4">
        <v>8.26</v>
      </c>
      <c r="P51" s="53">
        <v>19.3475</v>
      </c>
      <c r="R51" s="5"/>
      <c r="S51" s="5"/>
      <c r="T51" s="5"/>
      <c r="U51" s="5"/>
      <c r="V51" s="5"/>
      <c r="W51" s="5"/>
      <c r="X51" s="5"/>
      <c r="AA51"/>
      <c r="AB51"/>
      <c r="AC51"/>
      <c r="AD51"/>
      <c r="AE51"/>
      <c r="AF51"/>
      <c r="AG51"/>
    </row>
    <row r="52" spans="1:33" x14ac:dyDescent="0.4">
      <c r="A52">
        <v>349</v>
      </c>
      <c r="B52" s="78">
        <v>77.86</v>
      </c>
      <c r="C52" s="2">
        <v>2.02</v>
      </c>
      <c r="D52" s="1">
        <v>2100</v>
      </c>
      <c r="E52" s="1">
        <v>1900</v>
      </c>
      <c r="F52" s="1">
        <v>2026</v>
      </c>
      <c r="G52" s="1">
        <v>2030</v>
      </c>
      <c r="H52" s="1">
        <v>20</v>
      </c>
      <c r="I52">
        <v>12</v>
      </c>
      <c r="J52">
        <v>1</v>
      </c>
      <c r="K52" s="51">
        <v>101259.3042</v>
      </c>
      <c r="L52" s="50">
        <v>94.608599999999996</v>
      </c>
      <c r="M52" s="50">
        <v>22.2758</v>
      </c>
      <c r="N52" s="4">
        <v>2.8932000000000002</v>
      </c>
      <c r="O52" s="4">
        <v>6.04</v>
      </c>
      <c r="P52" s="53">
        <v>77.86</v>
      </c>
      <c r="R52" s="5"/>
      <c r="S52" s="5"/>
      <c r="T52" s="5"/>
      <c r="U52" s="5"/>
      <c r="V52" s="5"/>
      <c r="W52" s="5"/>
      <c r="X52" s="5"/>
      <c r="AA52"/>
      <c r="AB52"/>
      <c r="AC52"/>
      <c r="AD52"/>
      <c r="AE52"/>
      <c r="AF52"/>
      <c r="AG52"/>
    </row>
    <row r="53" spans="1:33" x14ac:dyDescent="0.4">
      <c r="A53">
        <v>359</v>
      </c>
      <c r="B53" s="78">
        <v>136.55000000000001</v>
      </c>
      <c r="C53" s="2">
        <v>3.47</v>
      </c>
      <c r="D53" s="1">
        <v>2100</v>
      </c>
      <c r="E53" s="1">
        <v>1900</v>
      </c>
      <c r="F53" s="1">
        <v>2026</v>
      </c>
      <c r="G53" s="1">
        <v>2030</v>
      </c>
      <c r="H53" s="1">
        <v>20</v>
      </c>
      <c r="I53">
        <v>12</v>
      </c>
      <c r="J53">
        <v>7</v>
      </c>
      <c r="K53" s="51">
        <v>101677.0211</v>
      </c>
      <c r="L53" s="50">
        <v>166.608</v>
      </c>
      <c r="M53" s="50">
        <v>68.832999999999998</v>
      </c>
      <c r="N53" s="4">
        <v>3.3925000000000001</v>
      </c>
      <c r="O53" s="4">
        <v>6.62</v>
      </c>
      <c r="P53" s="53">
        <v>19.50714285714286</v>
      </c>
      <c r="R53" s="5"/>
      <c r="S53" s="5"/>
      <c r="T53" s="5"/>
      <c r="U53" s="5"/>
      <c r="V53" s="5"/>
      <c r="W53" s="5"/>
      <c r="X53" s="5"/>
      <c r="AA53"/>
      <c r="AB53"/>
      <c r="AC53"/>
      <c r="AD53"/>
      <c r="AE53"/>
      <c r="AF53"/>
      <c r="AG53"/>
    </row>
    <row r="54" spans="1:33" x14ac:dyDescent="0.4">
      <c r="B54" s="2"/>
      <c r="C54" s="2"/>
      <c r="D54" s="2"/>
      <c r="E54" s="2"/>
    </row>
    <row r="55" spans="1:33" x14ac:dyDescent="0.4">
      <c r="B55" s="2"/>
      <c r="C55" s="2"/>
      <c r="D55" s="2"/>
      <c r="E55" s="2"/>
    </row>
    <row r="56" spans="1:33" x14ac:dyDescent="0.4">
      <c r="A56" s="46" t="s">
        <v>89</v>
      </c>
      <c r="B56" s="2"/>
      <c r="C56" s="2"/>
      <c r="D56" s="2"/>
      <c r="E56" s="2"/>
    </row>
    <row r="57" spans="1:33" s="58" customFormat="1" ht="43.75" x14ac:dyDescent="0.4">
      <c r="A57" s="56" t="s">
        <v>0</v>
      </c>
      <c r="B57" s="56" t="s">
        <v>5</v>
      </c>
      <c r="C57" s="56" t="s">
        <v>72</v>
      </c>
      <c r="D57" s="56" t="s">
        <v>3</v>
      </c>
      <c r="E57" s="56" t="s">
        <v>4</v>
      </c>
      <c r="F57" s="56" t="s">
        <v>7</v>
      </c>
      <c r="G57" s="56" t="s">
        <v>8</v>
      </c>
      <c r="H57" s="56" t="s">
        <v>9</v>
      </c>
      <c r="I57" s="56" t="s">
        <v>11</v>
      </c>
      <c r="J57" s="56" t="s">
        <v>124</v>
      </c>
      <c r="K57" s="56" t="s">
        <v>13</v>
      </c>
      <c r="L57" s="56" t="s">
        <v>14</v>
      </c>
      <c r="M57" s="56" t="s">
        <v>69</v>
      </c>
      <c r="N57" s="56" t="s">
        <v>15</v>
      </c>
      <c r="O57" s="56" t="s">
        <v>70</v>
      </c>
      <c r="P57" s="56" t="s">
        <v>19</v>
      </c>
      <c r="U57" s="61"/>
      <c r="AA57" s="62"/>
      <c r="AB57" s="62"/>
      <c r="AC57" s="62"/>
      <c r="AD57" s="62"/>
      <c r="AE57" s="62"/>
      <c r="AF57" s="62"/>
      <c r="AG57" s="62"/>
    </row>
    <row r="58" spans="1:33" s="55" customFormat="1" x14ac:dyDescent="0.4">
      <c r="A58" s="65"/>
      <c r="B58" s="65" t="s">
        <v>10</v>
      </c>
      <c r="C58" s="65" t="s">
        <v>1</v>
      </c>
      <c r="D58" s="65" t="s">
        <v>2</v>
      </c>
      <c r="E58" s="65" t="s">
        <v>2</v>
      </c>
      <c r="F58" s="65"/>
      <c r="G58" s="65"/>
      <c r="H58" s="65" t="s">
        <v>6</v>
      </c>
      <c r="I58" s="65" t="s">
        <v>12</v>
      </c>
      <c r="J58" s="65"/>
      <c r="K58" s="65" t="s">
        <v>112</v>
      </c>
      <c r="L58" s="65" t="s">
        <v>113</v>
      </c>
      <c r="M58" s="65" t="s">
        <v>113</v>
      </c>
      <c r="N58" s="65" t="s">
        <v>114</v>
      </c>
      <c r="O58" s="65" t="s">
        <v>115</v>
      </c>
      <c r="P58" s="65" t="s">
        <v>20</v>
      </c>
      <c r="U58" s="75"/>
      <c r="AA58" s="76"/>
      <c r="AB58" s="76"/>
      <c r="AC58" s="76"/>
      <c r="AD58" s="76"/>
      <c r="AE58" s="76"/>
      <c r="AF58" s="76"/>
      <c r="AG58" s="76"/>
    </row>
    <row r="59" spans="1:33" x14ac:dyDescent="0.4">
      <c r="A59">
        <v>3</v>
      </c>
      <c r="B59" s="78">
        <v>0.38</v>
      </c>
      <c r="C59" s="2">
        <v>1.29</v>
      </c>
      <c r="D59" s="1">
        <v>2100</v>
      </c>
      <c r="E59" s="1">
        <v>1900</v>
      </c>
      <c r="F59" s="1">
        <v>2036</v>
      </c>
      <c r="G59" s="1">
        <v>2040</v>
      </c>
      <c r="H59" s="1">
        <v>20</v>
      </c>
      <c r="I59">
        <v>8</v>
      </c>
      <c r="J59">
        <v>0</v>
      </c>
      <c r="K59" s="51">
        <v>1219787.0882000001</v>
      </c>
      <c r="L59" s="50">
        <v>3.7082000000000002</v>
      </c>
      <c r="M59" s="50">
        <v>1.8863000000000001</v>
      </c>
      <c r="N59" s="4">
        <v>0.21679999999999999</v>
      </c>
      <c r="O59" s="4">
        <v>0.41</v>
      </c>
      <c r="P59" s="53"/>
      <c r="R59" s="5"/>
      <c r="S59" s="5"/>
      <c r="T59" s="5"/>
      <c r="U59" s="5"/>
      <c r="V59" s="5"/>
      <c r="W59" s="5"/>
      <c r="X59" s="5"/>
      <c r="AA59"/>
      <c r="AB59"/>
      <c r="AC59"/>
      <c r="AD59"/>
      <c r="AE59"/>
      <c r="AF59"/>
      <c r="AG59"/>
    </row>
    <row r="60" spans="1:33" x14ac:dyDescent="0.4">
      <c r="A60">
        <v>5</v>
      </c>
      <c r="B60" s="78">
        <v>7.76</v>
      </c>
      <c r="C60" s="2">
        <v>1.24</v>
      </c>
      <c r="D60" s="1">
        <v>2100</v>
      </c>
      <c r="E60" s="1">
        <v>1900</v>
      </c>
      <c r="F60" s="1">
        <v>2036</v>
      </c>
      <c r="G60" s="1">
        <v>2040</v>
      </c>
      <c r="H60" s="1">
        <v>20</v>
      </c>
      <c r="I60">
        <v>8</v>
      </c>
      <c r="J60">
        <v>0</v>
      </c>
      <c r="K60" s="51">
        <v>193918.8799</v>
      </c>
      <c r="L60" s="50">
        <v>12.038500000000001</v>
      </c>
      <c r="M60" s="50">
        <v>3.9390000000000001</v>
      </c>
      <c r="N60" s="4">
        <v>0.64429999999999998</v>
      </c>
      <c r="O60" s="4">
        <v>1.3</v>
      </c>
      <c r="P60" s="53"/>
      <c r="R60" s="5"/>
      <c r="S60" s="5"/>
      <c r="T60" s="5"/>
      <c r="U60" s="5"/>
      <c r="V60" s="5"/>
      <c r="W60" s="5"/>
      <c r="X60" s="5"/>
      <c r="AA60"/>
      <c r="AB60"/>
      <c r="AC60"/>
      <c r="AD60"/>
      <c r="AE60"/>
      <c r="AF60"/>
      <c r="AG60"/>
    </row>
    <row r="61" spans="1:33" x14ac:dyDescent="0.4">
      <c r="A61">
        <v>407</v>
      </c>
      <c r="B61" s="78">
        <v>8.5</v>
      </c>
      <c r="C61" s="2">
        <v>2.33</v>
      </c>
      <c r="D61" s="1">
        <v>2100</v>
      </c>
      <c r="E61" s="1">
        <v>1900</v>
      </c>
      <c r="F61" s="1">
        <v>2036</v>
      </c>
      <c r="G61" s="1">
        <v>2040</v>
      </c>
      <c r="H61" s="1">
        <v>20</v>
      </c>
      <c r="I61">
        <v>12</v>
      </c>
      <c r="J61">
        <v>0</v>
      </c>
      <c r="K61" s="51">
        <v>151657.67370000001</v>
      </c>
      <c r="L61" s="50">
        <v>15.469099999999999</v>
      </c>
      <c r="M61" s="50">
        <v>4.1448</v>
      </c>
      <c r="N61" s="4">
        <v>0.4209</v>
      </c>
      <c r="O61" s="4">
        <v>0.87</v>
      </c>
      <c r="P61" s="53"/>
      <c r="R61" s="5"/>
      <c r="S61" s="5"/>
      <c r="T61" s="5"/>
      <c r="U61" s="5"/>
      <c r="V61" s="5"/>
      <c r="W61" s="5"/>
      <c r="X61" s="5"/>
      <c r="AA61"/>
      <c r="AB61"/>
      <c r="AC61"/>
      <c r="AD61"/>
      <c r="AE61"/>
      <c r="AF61"/>
      <c r="AG61"/>
    </row>
    <row r="62" spans="1:33" x14ac:dyDescent="0.4">
      <c r="A62">
        <v>8</v>
      </c>
      <c r="B62" s="78">
        <v>11.64</v>
      </c>
      <c r="C62" s="2">
        <v>3.9</v>
      </c>
      <c r="D62" s="1">
        <v>2100</v>
      </c>
      <c r="E62" s="1">
        <v>1900</v>
      </c>
      <c r="F62" s="1">
        <v>2036</v>
      </c>
      <c r="G62" s="1">
        <v>2040</v>
      </c>
      <c r="H62" s="1">
        <v>20</v>
      </c>
      <c r="I62">
        <v>12</v>
      </c>
      <c r="J62">
        <v>0</v>
      </c>
      <c r="K62" s="51">
        <v>142985.11979999999</v>
      </c>
      <c r="L62" s="50">
        <v>19.972200000000001</v>
      </c>
      <c r="M62" s="50">
        <v>5.0182000000000002</v>
      </c>
      <c r="N62" s="4">
        <v>0.32040000000000002</v>
      </c>
      <c r="O62" s="4">
        <v>0.67</v>
      </c>
      <c r="P62" s="53"/>
      <c r="R62" s="5"/>
      <c r="S62" s="5"/>
      <c r="T62" s="5"/>
      <c r="U62" s="5"/>
      <c r="V62" s="5"/>
      <c r="W62" s="5"/>
      <c r="X62" s="5"/>
      <c r="AA62"/>
      <c r="AB62"/>
      <c r="AC62"/>
      <c r="AD62"/>
      <c r="AE62"/>
      <c r="AF62"/>
      <c r="AG62"/>
    </row>
    <row r="63" spans="1:33" x14ac:dyDescent="0.4">
      <c r="A63">
        <v>9</v>
      </c>
      <c r="B63" s="78">
        <v>11.99</v>
      </c>
      <c r="C63" s="2">
        <v>2.46</v>
      </c>
      <c r="D63" s="1">
        <v>2100</v>
      </c>
      <c r="E63" s="1">
        <v>1900</v>
      </c>
      <c r="F63" s="1">
        <v>2036</v>
      </c>
      <c r="G63" s="1">
        <v>2040</v>
      </c>
      <c r="H63" s="1">
        <v>20</v>
      </c>
      <c r="I63">
        <v>12</v>
      </c>
      <c r="J63">
        <v>0</v>
      </c>
      <c r="K63" s="51">
        <v>142299.81280000001</v>
      </c>
      <c r="L63" s="50">
        <v>20.4741</v>
      </c>
      <c r="M63" s="50">
        <v>5.1154999999999999</v>
      </c>
      <c r="N63" s="4">
        <v>0.52010000000000001</v>
      </c>
      <c r="O63" s="4">
        <v>1.08</v>
      </c>
      <c r="P63" s="53"/>
      <c r="R63" s="5"/>
      <c r="S63" s="5"/>
      <c r="T63" s="5"/>
      <c r="U63" s="5"/>
      <c r="V63" s="5"/>
      <c r="W63" s="5"/>
      <c r="X63" s="5"/>
      <c r="AA63"/>
      <c r="AB63"/>
      <c r="AC63"/>
      <c r="AD63"/>
      <c r="AE63"/>
      <c r="AF63"/>
      <c r="AG63"/>
    </row>
    <row r="64" spans="1:33" x14ac:dyDescent="0.4">
      <c r="A64">
        <v>10</v>
      </c>
      <c r="B64" s="78">
        <v>13.86</v>
      </c>
      <c r="C64" s="2">
        <v>1.56</v>
      </c>
      <c r="D64" s="1">
        <v>2100</v>
      </c>
      <c r="E64" s="1">
        <v>1900</v>
      </c>
      <c r="F64" s="1">
        <v>2036</v>
      </c>
      <c r="G64" s="1">
        <v>2040</v>
      </c>
      <c r="H64" s="1">
        <v>20</v>
      </c>
      <c r="I64">
        <v>8</v>
      </c>
      <c r="J64">
        <v>1</v>
      </c>
      <c r="K64" s="51">
        <v>173661.76519999999</v>
      </c>
      <c r="L64" s="50">
        <v>19.255600000000001</v>
      </c>
      <c r="M64" s="50">
        <v>8.5312999999999999</v>
      </c>
      <c r="N64" s="4">
        <v>0.89059999999999995</v>
      </c>
      <c r="O64" s="4">
        <v>1.72</v>
      </c>
      <c r="P64" s="53">
        <v>13.86</v>
      </c>
      <c r="R64" s="5"/>
      <c r="S64" s="5"/>
      <c r="T64" s="5"/>
      <c r="U64" s="5"/>
      <c r="V64" s="5"/>
      <c r="W64" s="5"/>
      <c r="X64" s="5"/>
      <c r="AA64"/>
      <c r="AB64"/>
      <c r="AC64"/>
      <c r="AD64"/>
      <c r="AE64"/>
      <c r="AF64"/>
      <c r="AG64"/>
    </row>
    <row r="65" spans="1:33" x14ac:dyDescent="0.4">
      <c r="A65">
        <v>411</v>
      </c>
      <c r="B65" s="78">
        <v>15.66</v>
      </c>
      <c r="C65" s="2">
        <v>1.29</v>
      </c>
      <c r="D65" s="1">
        <v>2100</v>
      </c>
      <c r="E65" s="1">
        <v>1900</v>
      </c>
      <c r="F65" s="1">
        <v>2036</v>
      </c>
      <c r="G65" s="1">
        <v>2040</v>
      </c>
      <c r="H65" s="1">
        <v>20</v>
      </c>
      <c r="I65">
        <v>8</v>
      </c>
      <c r="J65">
        <v>0</v>
      </c>
      <c r="K65" s="51">
        <v>167271.52290000001</v>
      </c>
      <c r="L65" s="50">
        <v>20.9558</v>
      </c>
      <c r="M65" s="50">
        <v>6.1363000000000003</v>
      </c>
      <c r="N65" s="4">
        <v>1.0501</v>
      </c>
      <c r="O65" s="4">
        <v>2.15</v>
      </c>
      <c r="P65" s="53"/>
      <c r="R65" s="5"/>
      <c r="S65" s="5"/>
      <c r="T65" s="5"/>
      <c r="U65" s="5"/>
      <c r="V65" s="5"/>
      <c r="W65" s="5"/>
      <c r="X65" s="5"/>
      <c r="AA65"/>
      <c r="AB65"/>
      <c r="AC65"/>
      <c r="AD65"/>
      <c r="AE65"/>
      <c r="AF65"/>
      <c r="AG65"/>
    </row>
    <row r="66" spans="1:33" x14ac:dyDescent="0.4">
      <c r="A66">
        <v>12</v>
      </c>
      <c r="B66" s="78">
        <v>17.3</v>
      </c>
      <c r="C66" s="2">
        <v>1.33</v>
      </c>
      <c r="D66" s="1">
        <v>2100</v>
      </c>
      <c r="E66" s="1">
        <v>1900</v>
      </c>
      <c r="F66" s="1">
        <v>2036</v>
      </c>
      <c r="G66" s="1">
        <v>2040</v>
      </c>
      <c r="H66" s="1">
        <v>20</v>
      </c>
      <c r="I66">
        <v>8</v>
      </c>
      <c r="J66">
        <v>1</v>
      </c>
      <c r="K66" s="51">
        <v>166979.1366</v>
      </c>
      <c r="L66" s="50">
        <v>23.1099</v>
      </c>
      <c r="M66" s="50">
        <v>9.0774000000000008</v>
      </c>
      <c r="N66" s="4">
        <v>1.21</v>
      </c>
      <c r="O66" s="4">
        <v>2.38</v>
      </c>
      <c r="P66" s="53">
        <v>17.3</v>
      </c>
      <c r="R66" s="5"/>
      <c r="S66" s="5"/>
      <c r="T66" s="5"/>
      <c r="U66" s="5"/>
      <c r="V66" s="5"/>
      <c r="W66" s="5"/>
      <c r="X66" s="5"/>
      <c r="AA66"/>
      <c r="AB66"/>
      <c r="AC66"/>
      <c r="AD66"/>
      <c r="AE66"/>
      <c r="AF66"/>
      <c r="AG66"/>
    </row>
    <row r="67" spans="1:33" x14ac:dyDescent="0.4">
      <c r="A67">
        <v>13</v>
      </c>
      <c r="B67" s="78">
        <v>17.510000000000002</v>
      </c>
      <c r="C67" s="2">
        <v>0.97</v>
      </c>
      <c r="D67" s="1">
        <v>2100</v>
      </c>
      <c r="E67" s="1">
        <v>1900</v>
      </c>
      <c r="F67" s="1">
        <v>2036</v>
      </c>
      <c r="G67" s="1">
        <v>2040</v>
      </c>
      <c r="H67" s="1">
        <v>20</v>
      </c>
      <c r="I67">
        <v>8</v>
      </c>
      <c r="J67">
        <v>0</v>
      </c>
      <c r="K67" s="51">
        <v>164506.01850000001</v>
      </c>
      <c r="L67" s="50">
        <v>23.044</v>
      </c>
      <c r="M67" s="50">
        <v>6.6509</v>
      </c>
      <c r="N67" s="4">
        <v>1.5306999999999999</v>
      </c>
      <c r="O67" s="4">
        <v>3.12</v>
      </c>
      <c r="P67" s="53"/>
      <c r="R67" s="5"/>
      <c r="S67" s="5"/>
      <c r="T67" s="5"/>
      <c r="U67" s="5"/>
      <c r="V67" s="5"/>
      <c r="W67" s="5"/>
      <c r="X67" s="5"/>
      <c r="AA67"/>
      <c r="AB67"/>
      <c r="AC67"/>
      <c r="AD67"/>
      <c r="AE67"/>
      <c r="AF67"/>
      <c r="AG67"/>
    </row>
    <row r="68" spans="1:33" x14ac:dyDescent="0.4">
      <c r="A68">
        <v>15</v>
      </c>
      <c r="B68" s="78">
        <v>19.27</v>
      </c>
      <c r="C68" s="2">
        <v>3.9</v>
      </c>
      <c r="D68" s="1">
        <v>2100</v>
      </c>
      <c r="E68" s="1">
        <v>1900</v>
      </c>
      <c r="F68" s="1">
        <v>2036</v>
      </c>
      <c r="G68" s="1">
        <v>2040</v>
      </c>
      <c r="H68" s="1">
        <v>20</v>
      </c>
      <c r="I68">
        <v>12</v>
      </c>
      <c r="J68">
        <v>1</v>
      </c>
      <c r="K68" s="51">
        <v>136385.3168</v>
      </c>
      <c r="L68" s="50">
        <v>31.537700000000001</v>
      </c>
      <c r="M68" s="50">
        <v>14.2149</v>
      </c>
      <c r="N68" s="4">
        <v>0.58660000000000001</v>
      </c>
      <c r="O68" s="4">
        <v>1.1299999999999999</v>
      </c>
      <c r="P68" s="53">
        <v>19.27</v>
      </c>
      <c r="R68" s="5"/>
      <c r="S68" s="5"/>
      <c r="T68" s="5"/>
      <c r="U68" s="5"/>
      <c r="V68" s="5"/>
      <c r="W68" s="5"/>
      <c r="X68" s="5"/>
      <c r="AA68"/>
      <c r="AB68"/>
      <c r="AC68"/>
      <c r="AD68"/>
      <c r="AE68"/>
      <c r="AF68"/>
      <c r="AG68"/>
    </row>
    <row r="69" spans="1:33" x14ac:dyDescent="0.4">
      <c r="A69">
        <v>417</v>
      </c>
      <c r="B69" s="78">
        <v>19.399999999999999</v>
      </c>
      <c r="C69" s="2">
        <v>1.23</v>
      </c>
      <c r="D69" s="1">
        <v>2100</v>
      </c>
      <c r="E69" s="1">
        <v>1900</v>
      </c>
      <c r="F69" s="1">
        <v>2036</v>
      </c>
      <c r="G69" s="1">
        <v>2040</v>
      </c>
      <c r="H69" s="1">
        <v>20</v>
      </c>
      <c r="I69">
        <v>8</v>
      </c>
      <c r="J69">
        <v>1</v>
      </c>
      <c r="K69" s="51">
        <v>164097.06030000001</v>
      </c>
      <c r="L69" s="50">
        <v>25.4679</v>
      </c>
      <c r="M69" s="50">
        <v>9.4829000000000008</v>
      </c>
      <c r="N69" s="4">
        <v>1.4208000000000001</v>
      </c>
      <c r="O69" s="4">
        <v>2.81</v>
      </c>
      <c r="P69" s="53">
        <v>19.399999999999999</v>
      </c>
      <c r="R69" s="5"/>
      <c r="S69" s="5"/>
      <c r="T69" s="5"/>
      <c r="U69" s="5"/>
      <c r="V69" s="5"/>
      <c r="W69" s="5"/>
      <c r="X69" s="5"/>
      <c r="AA69"/>
      <c r="AB69"/>
      <c r="AC69"/>
      <c r="AD69"/>
      <c r="AE69"/>
      <c r="AF69"/>
      <c r="AG69"/>
    </row>
    <row r="70" spans="1:33" x14ac:dyDescent="0.4">
      <c r="A70">
        <v>419</v>
      </c>
      <c r="B70" s="78">
        <v>22.4</v>
      </c>
      <c r="C70" s="2">
        <v>1.21</v>
      </c>
      <c r="D70" s="1">
        <v>2100</v>
      </c>
      <c r="E70" s="1">
        <v>1900</v>
      </c>
      <c r="F70" s="1">
        <v>2036</v>
      </c>
      <c r="G70" s="1">
        <v>2040</v>
      </c>
      <c r="H70" s="1">
        <v>20</v>
      </c>
      <c r="I70">
        <v>8</v>
      </c>
      <c r="J70">
        <v>1</v>
      </c>
      <c r="K70" s="51">
        <v>161002.69899999999</v>
      </c>
      <c r="L70" s="50">
        <v>28.851700000000001</v>
      </c>
      <c r="M70" s="50">
        <v>10.281599999999999</v>
      </c>
      <c r="N70" s="4">
        <v>1.6171</v>
      </c>
      <c r="O70" s="4">
        <v>3.22</v>
      </c>
      <c r="P70" s="53">
        <v>22.4</v>
      </c>
      <c r="R70" s="5"/>
      <c r="S70" s="5"/>
      <c r="T70" s="5"/>
      <c r="U70" s="5"/>
      <c r="V70" s="5"/>
      <c r="W70" s="5"/>
      <c r="X70" s="5"/>
      <c r="AA70"/>
      <c r="AB70"/>
      <c r="AC70"/>
      <c r="AD70"/>
      <c r="AE70"/>
      <c r="AF70"/>
      <c r="AG70"/>
    </row>
    <row r="71" spans="1:33" x14ac:dyDescent="0.4">
      <c r="A71">
        <v>420</v>
      </c>
      <c r="B71" s="78">
        <v>24.47</v>
      </c>
      <c r="C71" s="2">
        <v>2.52</v>
      </c>
      <c r="D71" s="1">
        <v>2100</v>
      </c>
      <c r="E71" s="1">
        <v>1900</v>
      </c>
      <c r="F71" s="1">
        <v>2036</v>
      </c>
      <c r="G71" s="1">
        <v>2040</v>
      </c>
      <c r="H71" s="1">
        <v>20</v>
      </c>
      <c r="I71">
        <v>12</v>
      </c>
      <c r="J71">
        <v>0</v>
      </c>
      <c r="K71" s="51">
        <v>130675.944</v>
      </c>
      <c r="L71" s="50">
        <v>38.371699999999997</v>
      </c>
      <c r="M71" s="50">
        <v>8.5868000000000002</v>
      </c>
      <c r="N71" s="4">
        <v>0.93169999999999997</v>
      </c>
      <c r="O71" s="4">
        <v>1.95</v>
      </c>
      <c r="P71" s="53"/>
      <c r="R71" s="5"/>
      <c r="S71" s="5"/>
      <c r="T71" s="5"/>
      <c r="U71" s="5"/>
      <c r="V71" s="5"/>
      <c r="W71" s="5"/>
      <c r="X71" s="5"/>
      <c r="AA71"/>
      <c r="AB71"/>
      <c r="AC71"/>
      <c r="AD71"/>
      <c r="AE71"/>
      <c r="AF71"/>
      <c r="AG71"/>
    </row>
    <row r="72" spans="1:33" x14ac:dyDescent="0.4">
      <c r="A72">
        <v>24</v>
      </c>
      <c r="B72" s="78">
        <v>29.6</v>
      </c>
      <c r="C72" s="2">
        <v>4.01</v>
      </c>
      <c r="D72" s="1">
        <v>2100</v>
      </c>
      <c r="E72" s="1">
        <v>1900</v>
      </c>
      <c r="F72" s="1">
        <v>2036</v>
      </c>
      <c r="G72" s="1">
        <v>2040</v>
      </c>
      <c r="H72" s="1">
        <v>20</v>
      </c>
      <c r="I72">
        <v>12</v>
      </c>
      <c r="J72">
        <v>2</v>
      </c>
      <c r="K72" s="51">
        <v>132327.7703</v>
      </c>
      <c r="L72" s="50">
        <v>47.002800000000001</v>
      </c>
      <c r="M72" s="50">
        <v>24.555399999999999</v>
      </c>
      <c r="N72" s="4">
        <v>0.89219999999999999</v>
      </c>
      <c r="O72" s="4">
        <v>1.69</v>
      </c>
      <c r="P72" s="53">
        <v>14.8</v>
      </c>
      <c r="R72" s="5"/>
      <c r="S72" s="5"/>
      <c r="T72" s="5"/>
      <c r="U72" s="5"/>
      <c r="V72" s="5"/>
      <c r="W72" s="5"/>
      <c r="X72" s="5"/>
      <c r="AA72"/>
      <c r="AB72"/>
      <c r="AC72"/>
      <c r="AD72"/>
      <c r="AE72"/>
      <c r="AF72"/>
      <c r="AG72"/>
    </row>
    <row r="73" spans="1:33" x14ac:dyDescent="0.4">
      <c r="A73">
        <v>25</v>
      </c>
      <c r="B73" s="78">
        <v>30.49</v>
      </c>
      <c r="C73" s="2">
        <v>5.31</v>
      </c>
      <c r="D73" s="1">
        <v>2100</v>
      </c>
      <c r="E73" s="1">
        <v>1900</v>
      </c>
      <c r="F73" s="1">
        <v>2036</v>
      </c>
      <c r="G73" s="1">
        <v>2040</v>
      </c>
      <c r="H73" s="1">
        <v>20</v>
      </c>
      <c r="I73">
        <v>12</v>
      </c>
      <c r="J73">
        <v>3</v>
      </c>
      <c r="K73" s="51">
        <v>135023.87169999999</v>
      </c>
      <c r="L73" s="50">
        <v>49.402500000000003</v>
      </c>
      <c r="M73" s="50">
        <v>39.038600000000002</v>
      </c>
      <c r="N73" s="4">
        <v>0.83279999999999998</v>
      </c>
      <c r="O73" s="4">
        <v>1.46</v>
      </c>
      <c r="P73" s="53">
        <v>10.163333333333332</v>
      </c>
      <c r="R73" s="5"/>
      <c r="S73" s="5"/>
      <c r="T73" s="5"/>
      <c r="U73" s="5"/>
      <c r="V73" s="5"/>
      <c r="W73" s="5"/>
      <c r="X73" s="5"/>
      <c r="AA73"/>
      <c r="AB73"/>
      <c r="AC73"/>
      <c r="AD73"/>
      <c r="AE73"/>
      <c r="AF73"/>
      <c r="AG73"/>
    </row>
    <row r="74" spans="1:33" x14ac:dyDescent="0.4">
      <c r="A74">
        <v>426</v>
      </c>
      <c r="B74" s="78">
        <v>30.54</v>
      </c>
      <c r="C74" s="2">
        <v>5.94</v>
      </c>
      <c r="D74" s="1">
        <v>2100</v>
      </c>
      <c r="E74" s="1">
        <v>1900</v>
      </c>
      <c r="F74" s="1">
        <v>2036</v>
      </c>
      <c r="G74" s="1">
        <v>2040</v>
      </c>
      <c r="H74" s="1">
        <v>20</v>
      </c>
      <c r="I74">
        <v>16</v>
      </c>
      <c r="J74">
        <v>1</v>
      </c>
      <c r="K74" s="51">
        <v>132081.1251</v>
      </c>
      <c r="L74" s="50">
        <v>64.540099999999995</v>
      </c>
      <c r="M74" s="50">
        <v>20.992699999999999</v>
      </c>
      <c r="N74" s="4">
        <v>0.72</v>
      </c>
      <c r="O74" s="4">
        <v>1.46</v>
      </c>
      <c r="P74" s="53">
        <v>30.54</v>
      </c>
      <c r="R74" s="5"/>
      <c r="S74" s="5"/>
      <c r="T74" s="5"/>
      <c r="U74" s="5"/>
      <c r="V74" s="5"/>
      <c r="W74" s="5"/>
      <c r="X74" s="5"/>
      <c r="AA74"/>
      <c r="AB74"/>
      <c r="AC74"/>
      <c r="AD74"/>
      <c r="AE74"/>
      <c r="AF74"/>
      <c r="AG74"/>
    </row>
    <row r="75" spans="1:33" x14ac:dyDescent="0.4">
      <c r="A75">
        <v>28</v>
      </c>
      <c r="B75" s="78">
        <v>31.99</v>
      </c>
      <c r="C75" s="2">
        <v>0.56999999999999995</v>
      </c>
      <c r="D75" s="1">
        <v>2100</v>
      </c>
      <c r="E75" s="1">
        <v>1900</v>
      </c>
      <c r="F75" s="1">
        <v>2036</v>
      </c>
      <c r="G75" s="1">
        <v>2040</v>
      </c>
      <c r="H75" s="1">
        <v>20</v>
      </c>
      <c r="I75">
        <v>8</v>
      </c>
      <c r="J75">
        <v>0</v>
      </c>
      <c r="K75" s="51">
        <v>153909.85380000001</v>
      </c>
      <c r="L75" s="50">
        <v>39.388599999999997</v>
      </c>
      <c r="M75" s="50">
        <v>10.6785</v>
      </c>
      <c r="N75" s="4">
        <v>4.3917999999999999</v>
      </c>
      <c r="O75" s="4">
        <v>9.0399999999999991</v>
      </c>
      <c r="P75" s="53"/>
      <c r="R75" s="5"/>
      <c r="S75" s="5"/>
      <c r="T75" s="5"/>
      <c r="U75" s="5"/>
      <c r="V75" s="5"/>
      <c r="W75" s="5"/>
      <c r="X75" s="5"/>
      <c r="AA75"/>
      <c r="AB75"/>
      <c r="AC75"/>
      <c r="AD75"/>
      <c r="AE75"/>
      <c r="AF75"/>
      <c r="AG75"/>
    </row>
    <row r="76" spans="1:33" x14ac:dyDescent="0.4">
      <c r="A76">
        <v>430</v>
      </c>
      <c r="B76" s="78">
        <v>33.979999999999997</v>
      </c>
      <c r="C76" s="2">
        <v>4.57</v>
      </c>
      <c r="D76" s="1">
        <v>2100</v>
      </c>
      <c r="E76" s="1">
        <v>1900</v>
      </c>
      <c r="F76" s="1">
        <v>2036</v>
      </c>
      <c r="G76" s="1">
        <v>2040</v>
      </c>
      <c r="H76" s="1">
        <v>20</v>
      </c>
      <c r="I76">
        <v>12</v>
      </c>
      <c r="J76">
        <v>3</v>
      </c>
      <c r="K76" s="51">
        <v>132751.5062</v>
      </c>
      <c r="L76" s="50">
        <v>54.130800000000001</v>
      </c>
      <c r="M76" s="50">
        <v>36.044800000000002</v>
      </c>
      <c r="N76" s="4">
        <v>0.98660000000000003</v>
      </c>
      <c r="O76" s="4">
        <v>1.79</v>
      </c>
      <c r="P76" s="53">
        <v>11.326666666666666</v>
      </c>
      <c r="R76" s="5"/>
      <c r="S76" s="5"/>
      <c r="T76" s="5"/>
      <c r="U76" s="5"/>
      <c r="V76" s="5"/>
      <c r="W76" s="5"/>
      <c r="X76" s="5"/>
      <c r="AA76"/>
      <c r="AB76"/>
      <c r="AC76"/>
      <c r="AD76"/>
      <c r="AE76"/>
      <c r="AF76"/>
      <c r="AG76"/>
    </row>
    <row r="77" spans="1:33" x14ac:dyDescent="0.4">
      <c r="A77">
        <v>31</v>
      </c>
      <c r="B77" s="78">
        <v>34.659999999999997</v>
      </c>
      <c r="C77" s="2">
        <v>1.35</v>
      </c>
      <c r="D77" s="1">
        <v>2100</v>
      </c>
      <c r="E77" s="1">
        <v>1900</v>
      </c>
      <c r="F77" s="1">
        <v>2036</v>
      </c>
      <c r="G77" s="1">
        <v>2040</v>
      </c>
      <c r="H77" s="1">
        <v>20</v>
      </c>
      <c r="I77">
        <v>8</v>
      </c>
      <c r="J77">
        <v>2</v>
      </c>
      <c r="K77" s="51">
        <v>155125.93359999999</v>
      </c>
      <c r="L77" s="50">
        <v>43.013300000000001</v>
      </c>
      <c r="M77" s="50">
        <v>16.462199999999999</v>
      </c>
      <c r="N77" s="4">
        <v>2.2027999999999999</v>
      </c>
      <c r="O77" s="4">
        <v>4.3499999999999996</v>
      </c>
      <c r="P77" s="53">
        <v>17.329999999999998</v>
      </c>
      <c r="R77" s="5"/>
      <c r="S77" s="5"/>
      <c r="T77" s="5"/>
      <c r="U77" s="5"/>
      <c r="V77" s="5"/>
      <c r="W77" s="5"/>
      <c r="X77" s="5"/>
      <c r="AA77"/>
      <c r="AB77"/>
      <c r="AC77"/>
      <c r="AD77"/>
      <c r="AE77"/>
      <c r="AF77"/>
      <c r="AG77"/>
    </row>
    <row r="78" spans="1:33" x14ac:dyDescent="0.4">
      <c r="A78">
        <v>33</v>
      </c>
      <c r="B78" s="78">
        <v>36.58</v>
      </c>
      <c r="C78" s="2">
        <v>3.98</v>
      </c>
      <c r="D78" s="1">
        <v>2100</v>
      </c>
      <c r="E78" s="1">
        <v>1900</v>
      </c>
      <c r="F78" s="1">
        <v>2036</v>
      </c>
      <c r="G78" s="1">
        <v>2040</v>
      </c>
      <c r="H78" s="1">
        <v>20</v>
      </c>
      <c r="I78">
        <v>12</v>
      </c>
      <c r="J78">
        <v>2</v>
      </c>
      <c r="K78" s="51">
        <v>129864.6159</v>
      </c>
      <c r="L78" s="50">
        <v>57.005400000000002</v>
      </c>
      <c r="M78" s="50">
        <v>26.389800000000001</v>
      </c>
      <c r="N78" s="4">
        <v>1.0477000000000001</v>
      </c>
      <c r="O78" s="4">
        <v>2.02</v>
      </c>
      <c r="P78" s="53">
        <v>18.29</v>
      </c>
      <c r="R78" s="5"/>
      <c r="S78" s="5"/>
      <c r="T78" s="5"/>
      <c r="U78" s="5"/>
      <c r="V78" s="5"/>
      <c r="W78" s="5"/>
      <c r="X78" s="5"/>
      <c r="AA78"/>
      <c r="AB78"/>
      <c r="AC78"/>
      <c r="AD78"/>
      <c r="AE78"/>
      <c r="AF78"/>
      <c r="AG78"/>
    </row>
    <row r="79" spans="1:33" x14ac:dyDescent="0.4">
      <c r="A79">
        <v>34</v>
      </c>
      <c r="B79" s="78">
        <v>37.82</v>
      </c>
      <c r="C79" s="2">
        <v>1.56</v>
      </c>
      <c r="D79" s="1">
        <v>2100</v>
      </c>
      <c r="E79" s="1">
        <v>1900</v>
      </c>
      <c r="F79" s="1">
        <v>2036</v>
      </c>
      <c r="G79" s="1">
        <v>2040</v>
      </c>
      <c r="H79" s="1">
        <v>20</v>
      </c>
      <c r="I79">
        <v>8</v>
      </c>
      <c r="J79">
        <v>3</v>
      </c>
      <c r="K79" s="51">
        <v>155222.86670000001</v>
      </c>
      <c r="L79" s="50">
        <v>46.964199999999998</v>
      </c>
      <c r="M79" s="50">
        <v>20.986799999999999</v>
      </c>
      <c r="N79" s="4">
        <v>2.1779000000000002</v>
      </c>
      <c r="O79" s="4">
        <v>4.2</v>
      </c>
      <c r="P79" s="53">
        <v>12.606666666666667</v>
      </c>
      <c r="R79" s="5"/>
      <c r="S79" s="5"/>
      <c r="T79" s="5"/>
      <c r="U79" s="5"/>
      <c r="V79" s="5"/>
      <c r="W79" s="5"/>
      <c r="X79" s="5"/>
      <c r="AA79"/>
      <c r="AB79"/>
      <c r="AC79"/>
      <c r="AD79"/>
      <c r="AE79"/>
      <c r="AF79"/>
      <c r="AG79"/>
    </row>
    <row r="80" spans="1:33" x14ac:dyDescent="0.4">
      <c r="A80">
        <v>436</v>
      </c>
      <c r="B80" s="78">
        <v>39.71</v>
      </c>
      <c r="C80" s="2">
        <v>4.01</v>
      </c>
      <c r="D80" s="1">
        <v>2100</v>
      </c>
      <c r="E80" s="1">
        <v>1900</v>
      </c>
      <c r="F80" s="1">
        <v>2036</v>
      </c>
      <c r="G80" s="1">
        <v>2040</v>
      </c>
      <c r="H80" s="1">
        <v>20</v>
      </c>
      <c r="I80">
        <v>12</v>
      </c>
      <c r="J80">
        <v>2</v>
      </c>
      <c r="K80" s="51">
        <v>129064.02770000001</v>
      </c>
      <c r="L80" s="50">
        <v>61.501600000000003</v>
      </c>
      <c r="M80" s="50">
        <v>27.3675</v>
      </c>
      <c r="N80" s="4">
        <v>1.1081000000000001</v>
      </c>
      <c r="O80" s="4">
        <v>2.15</v>
      </c>
      <c r="P80" s="53">
        <v>19.855</v>
      </c>
      <c r="R80" s="5"/>
      <c r="S80" s="5"/>
      <c r="T80" s="5"/>
      <c r="U80" s="5"/>
      <c r="V80" s="5"/>
      <c r="W80" s="5"/>
      <c r="X80" s="5"/>
      <c r="AA80"/>
      <c r="AB80"/>
      <c r="AC80"/>
      <c r="AD80"/>
      <c r="AE80"/>
      <c r="AF80"/>
      <c r="AG80"/>
    </row>
    <row r="81" spans="1:33" x14ac:dyDescent="0.4">
      <c r="A81">
        <v>40</v>
      </c>
      <c r="B81" s="78">
        <v>47.91</v>
      </c>
      <c r="C81" s="2">
        <v>0.89</v>
      </c>
      <c r="D81" s="1">
        <v>2100</v>
      </c>
      <c r="E81" s="1">
        <v>1900</v>
      </c>
      <c r="F81" s="1">
        <v>2036</v>
      </c>
      <c r="G81" s="1">
        <v>2040</v>
      </c>
      <c r="H81" s="1">
        <v>20</v>
      </c>
      <c r="I81">
        <v>8</v>
      </c>
      <c r="J81">
        <v>1</v>
      </c>
      <c r="K81" s="51">
        <v>150299.35870000001</v>
      </c>
      <c r="L81" s="50">
        <v>57.606699999999996</v>
      </c>
      <c r="M81" s="50">
        <v>16.805599999999998</v>
      </c>
      <c r="N81" s="4">
        <v>4.1805000000000003</v>
      </c>
      <c r="O81" s="4">
        <v>8.5299999999999994</v>
      </c>
      <c r="P81" s="53">
        <v>47.91</v>
      </c>
      <c r="R81" s="5"/>
      <c r="S81" s="5"/>
      <c r="T81" s="5"/>
      <c r="U81" s="5"/>
      <c r="V81" s="5"/>
      <c r="W81" s="5"/>
      <c r="X81" s="5"/>
      <c r="AA81"/>
      <c r="AB81"/>
      <c r="AC81"/>
      <c r="AD81"/>
      <c r="AE81"/>
      <c r="AF81"/>
      <c r="AG81"/>
    </row>
    <row r="82" spans="1:33" x14ac:dyDescent="0.4">
      <c r="A82">
        <v>441</v>
      </c>
      <c r="B82" s="78">
        <v>48</v>
      </c>
      <c r="C82" s="2">
        <v>2.75</v>
      </c>
      <c r="D82" s="1">
        <v>2100</v>
      </c>
      <c r="E82" s="1">
        <v>1900</v>
      </c>
      <c r="F82" s="1">
        <v>2036</v>
      </c>
      <c r="G82" s="1">
        <v>2040</v>
      </c>
      <c r="H82" s="1">
        <v>20</v>
      </c>
      <c r="I82">
        <v>12</v>
      </c>
      <c r="J82">
        <v>1</v>
      </c>
      <c r="K82" s="51">
        <v>126034.8841</v>
      </c>
      <c r="L82" s="50">
        <v>72.596100000000007</v>
      </c>
      <c r="M82" s="50">
        <v>20.1523</v>
      </c>
      <c r="N82" s="4">
        <v>1.6862999999999999</v>
      </c>
      <c r="O82" s="4">
        <v>3.46</v>
      </c>
      <c r="P82" s="53">
        <v>48</v>
      </c>
      <c r="R82" s="5"/>
      <c r="S82" s="5"/>
      <c r="T82" s="5"/>
      <c r="U82" s="5"/>
      <c r="V82" s="5"/>
      <c r="W82" s="5"/>
      <c r="X82" s="5"/>
      <c r="AA82"/>
      <c r="AB82"/>
      <c r="AC82"/>
      <c r="AD82"/>
      <c r="AE82"/>
      <c r="AF82"/>
      <c r="AG82"/>
    </row>
    <row r="83" spans="1:33" x14ac:dyDescent="0.4">
      <c r="A83">
        <v>443</v>
      </c>
      <c r="B83" s="78">
        <v>52.72</v>
      </c>
      <c r="C83" s="2">
        <v>0.89</v>
      </c>
      <c r="D83" s="1">
        <v>2100</v>
      </c>
      <c r="E83" s="1">
        <v>1900</v>
      </c>
      <c r="F83" s="1">
        <v>2036</v>
      </c>
      <c r="G83" s="1">
        <v>2040</v>
      </c>
      <c r="H83" s="1">
        <v>20</v>
      </c>
      <c r="I83">
        <v>8</v>
      </c>
      <c r="J83">
        <v>1</v>
      </c>
      <c r="K83" s="51">
        <v>149459.7107</v>
      </c>
      <c r="L83" s="50">
        <v>63.036099999999998</v>
      </c>
      <c r="M83" s="50">
        <v>18.1435</v>
      </c>
      <c r="N83" s="4">
        <v>4.5606999999999998</v>
      </c>
      <c r="O83" s="4">
        <v>9.32</v>
      </c>
      <c r="P83" s="53">
        <v>52.72</v>
      </c>
      <c r="R83" s="5"/>
      <c r="S83" s="5"/>
      <c r="T83" s="5"/>
      <c r="U83" s="5"/>
      <c r="V83" s="5"/>
      <c r="W83" s="5"/>
      <c r="X83" s="5"/>
      <c r="AA83"/>
      <c r="AB83"/>
      <c r="AC83"/>
      <c r="AD83"/>
      <c r="AE83"/>
      <c r="AF83"/>
      <c r="AG83"/>
    </row>
    <row r="84" spans="1:33" x14ac:dyDescent="0.4">
      <c r="A84">
        <v>444</v>
      </c>
      <c r="B84" s="78">
        <v>65.19</v>
      </c>
      <c r="C84" s="2">
        <v>4.7300000000000004</v>
      </c>
      <c r="D84" s="1">
        <v>2100</v>
      </c>
      <c r="E84" s="1">
        <v>1900</v>
      </c>
      <c r="F84" s="1">
        <v>2036</v>
      </c>
      <c r="G84" s="1">
        <v>2040</v>
      </c>
      <c r="H84" s="1">
        <v>20</v>
      </c>
      <c r="I84">
        <v>12</v>
      </c>
      <c r="J84">
        <v>6</v>
      </c>
      <c r="K84" s="51">
        <v>129275.35189999999</v>
      </c>
      <c r="L84" s="50">
        <v>101.12949999999999</v>
      </c>
      <c r="M84" s="50">
        <v>71.252899999999997</v>
      </c>
      <c r="N84" s="4">
        <v>1.8222</v>
      </c>
      <c r="O84" s="4">
        <v>3.26</v>
      </c>
      <c r="P84" s="53">
        <v>10.865</v>
      </c>
      <c r="R84" s="5"/>
      <c r="S84" s="5"/>
      <c r="T84" s="5"/>
      <c r="U84" s="5"/>
      <c r="V84" s="5"/>
      <c r="W84" s="5"/>
      <c r="X84" s="5"/>
      <c r="AA84"/>
      <c r="AB84"/>
      <c r="AC84"/>
      <c r="AD84"/>
      <c r="AE84"/>
      <c r="AF84"/>
      <c r="AG84"/>
    </row>
    <row r="85" spans="1:33" x14ac:dyDescent="0.4">
      <c r="A85">
        <v>45</v>
      </c>
      <c r="B85" s="78">
        <v>69.28</v>
      </c>
      <c r="C85" s="2">
        <v>1.21</v>
      </c>
      <c r="D85" s="1">
        <v>2100</v>
      </c>
      <c r="E85" s="1">
        <v>1900</v>
      </c>
      <c r="F85" s="1">
        <v>2036</v>
      </c>
      <c r="G85" s="1">
        <v>2040</v>
      </c>
      <c r="H85" s="1">
        <v>20</v>
      </c>
      <c r="I85">
        <v>8</v>
      </c>
      <c r="J85">
        <v>3</v>
      </c>
      <c r="K85" s="51">
        <v>148571.8383</v>
      </c>
      <c r="L85" s="50">
        <v>82.344499999999996</v>
      </c>
      <c r="M85" s="50">
        <v>27.862200000000001</v>
      </c>
      <c r="N85" s="4">
        <v>4.5540000000000003</v>
      </c>
      <c r="O85" s="4">
        <v>9.14</v>
      </c>
      <c r="P85" s="53">
        <v>23.093333333333334</v>
      </c>
      <c r="R85" s="5"/>
      <c r="S85" s="5"/>
      <c r="T85" s="5"/>
      <c r="U85" s="5"/>
      <c r="V85" s="5"/>
      <c r="W85" s="5"/>
      <c r="X85" s="5"/>
      <c r="AA85"/>
      <c r="AB85"/>
      <c r="AC85"/>
      <c r="AD85"/>
      <c r="AE85"/>
      <c r="AF85"/>
      <c r="AG85"/>
    </row>
    <row r="86" spans="1:33" x14ac:dyDescent="0.4">
      <c r="A86">
        <v>448</v>
      </c>
      <c r="B86" s="78">
        <v>77.39</v>
      </c>
      <c r="C86" s="2">
        <v>1.23</v>
      </c>
      <c r="D86" s="1">
        <v>2100</v>
      </c>
      <c r="E86" s="1">
        <v>1900</v>
      </c>
      <c r="F86" s="1">
        <v>2036</v>
      </c>
      <c r="G86" s="1">
        <v>2040</v>
      </c>
      <c r="H86" s="1">
        <v>20</v>
      </c>
      <c r="I86">
        <v>8</v>
      </c>
      <c r="J86">
        <v>4</v>
      </c>
      <c r="K86" s="51">
        <v>148269.728</v>
      </c>
      <c r="L86" s="50">
        <v>91.796800000000005</v>
      </c>
      <c r="M86" s="50">
        <v>32.531300000000002</v>
      </c>
      <c r="N86" s="4">
        <v>5.0540000000000003</v>
      </c>
      <c r="O86" s="4">
        <v>10.07</v>
      </c>
      <c r="P86" s="53">
        <v>19.3475</v>
      </c>
      <c r="R86" s="5"/>
      <c r="S86" s="5"/>
      <c r="T86" s="5"/>
      <c r="U86" s="5"/>
      <c r="V86" s="5"/>
      <c r="W86" s="5"/>
      <c r="X86" s="5"/>
      <c r="AA86"/>
      <c r="AB86"/>
      <c r="AC86"/>
      <c r="AD86"/>
      <c r="AE86"/>
      <c r="AF86"/>
      <c r="AG86"/>
    </row>
    <row r="87" spans="1:33" x14ac:dyDescent="0.4">
      <c r="A87">
        <v>449</v>
      </c>
      <c r="B87" s="78">
        <v>77.86</v>
      </c>
      <c r="C87" s="2">
        <v>2.2400000000000002</v>
      </c>
      <c r="D87" s="1">
        <v>2100</v>
      </c>
      <c r="E87" s="1">
        <v>1900</v>
      </c>
      <c r="F87" s="1">
        <v>2036</v>
      </c>
      <c r="G87" s="1">
        <v>2040</v>
      </c>
      <c r="H87" s="1">
        <v>20</v>
      </c>
      <c r="I87">
        <v>12</v>
      </c>
      <c r="J87">
        <v>1</v>
      </c>
      <c r="K87" s="51">
        <v>123463.8851</v>
      </c>
      <c r="L87" s="50">
        <v>115.3548</v>
      </c>
      <c r="M87" s="50">
        <v>27.546900000000001</v>
      </c>
      <c r="N87" s="4">
        <v>3.1898</v>
      </c>
      <c r="O87" s="4">
        <v>6.66</v>
      </c>
      <c r="P87" s="53">
        <v>77.86</v>
      </c>
      <c r="R87" s="5"/>
      <c r="S87" s="5"/>
      <c r="T87" s="5"/>
      <c r="U87" s="5"/>
      <c r="V87" s="5"/>
      <c r="W87" s="5"/>
      <c r="X87" s="5"/>
      <c r="AA87"/>
      <c r="AB87"/>
      <c r="AC87"/>
      <c r="AD87"/>
      <c r="AE87"/>
      <c r="AF87"/>
      <c r="AG87"/>
    </row>
    <row r="88" spans="1:33" x14ac:dyDescent="0.4">
      <c r="A88">
        <v>450</v>
      </c>
      <c r="B88" s="78">
        <v>83.84</v>
      </c>
      <c r="C88" s="2">
        <v>4.0199999999999996</v>
      </c>
      <c r="D88" s="1">
        <v>2100</v>
      </c>
      <c r="E88" s="1">
        <v>1900</v>
      </c>
      <c r="F88" s="1">
        <v>2036</v>
      </c>
      <c r="G88" s="1">
        <v>2040</v>
      </c>
      <c r="H88" s="1">
        <v>20</v>
      </c>
      <c r="I88">
        <v>12</v>
      </c>
      <c r="J88">
        <v>5</v>
      </c>
      <c r="K88" s="51">
        <v>125940.3066</v>
      </c>
      <c r="L88" s="50">
        <v>126.706</v>
      </c>
      <c r="M88" s="50">
        <v>61.543999999999997</v>
      </c>
      <c r="N88" s="4">
        <v>2.3414000000000001</v>
      </c>
      <c r="O88" s="4">
        <v>4.46</v>
      </c>
      <c r="P88" s="53">
        <v>16.768000000000001</v>
      </c>
      <c r="R88" s="5"/>
      <c r="S88" s="5"/>
      <c r="T88" s="5"/>
      <c r="U88" s="5"/>
      <c r="V88" s="5"/>
      <c r="W88" s="5"/>
      <c r="X88" s="5"/>
      <c r="AA88"/>
      <c r="AB88"/>
      <c r="AC88"/>
      <c r="AD88"/>
      <c r="AE88"/>
      <c r="AF88"/>
      <c r="AG88"/>
    </row>
    <row r="89" spans="1:33" x14ac:dyDescent="0.4">
      <c r="A89">
        <v>53</v>
      </c>
      <c r="B89" s="78">
        <v>89.88</v>
      </c>
      <c r="C89" s="2">
        <v>2.77</v>
      </c>
      <c r="D89" s="1">
        <v>2100</v>
      </c>
      <c r="E89" s="1">
        <v>1900</v>
      </c>
      <c r="F89" s="1">
        <v>2036</v>
      </c>
      <c r="G89" s="1">
        <v>2040</v>
      </c>
      <c r="H89" s="1">
        <v>20</v>
      </c>
      <c r="I89">
        <v>12</v>
      </c>
      <c r="J89">
        <v>3</v>
      </c>
      <c r="K89" s="51">
        <v>123890.8789</v>
      </c>
      <c r="L89" s="50">
        <v>133.62370000000001</v>
      </c>
      <c r="M89" s="50">
        <v>41.949599999999997</v>
      </c>
      <c r="N89" s="4">
        <v>3.1692</v>
      </c>
      <c r="O89" s="4">
        <v>6.41</v>
      </c>
      <c r="P89" s="53">
        <v>29.959999999999997</v>
      </c>
      <c r="R89" s="5"/>
      <c r="S89" s="5"/>
      <c r="T89" s="5"/>
      <c r="U89" s="5"/>
      <c r="V89" s="5"/>
      <c r="W89" s="5"/>
      <c r="X89" s="5"/>
      <c r="AA89"/>
      <c r="AB89"/>
      <c r="AC89"/>
      <c r="AD89"/>
      <c r="AE89"/>
      <c r="AF89"/>
      <c r="AG89"/>
    </row>
    <row r="90" spans="1:33" x14ac:dyDescent="0.4">
      <c r="A90">
        <v>454</v>
      </c>
      <c r="B90" s="78">
        <v>95.11</v>
      </c>
      <c r="C90" s="2">
        <v>1.56</v>
      </c>
      <c r="D90" s="1">
        <v>2100</v>
      </c>
      <c r="E90" s="1">
        <v>1900</v>
      </c>
      <c r="F90" s="1">
        <v>2036</v>
      </c>
      <c r="G90" s="1">
        <v>2040</v>
      </c>
      <c r="H90" s="1">
        <v>20</v>
      </c>
      <c r="I90">
        <v>8</v>
      </c>
      <c r="J90">
        <v>8</v>
      </c>
      <c r="K90" s="51">
        <v>148892.9566</v>
      </c>
      <c r="L90" s="50">
        <v>113.2897</v>
      </c>
      <c r="M90" s="50">
        <v>51.399700000000003</v>
      </c>
      <c r="N90" s="4">
        <v>5.2785000000000002</v>
      </c>
      <c r="O90" s="4">
        <v>10.16</v>
      </c>
      <c r="P90" s="53">
        <v>11.88875</v>
      </c>
      <c r="R90" s="5"/>
      <c r="S90" s="5"/>
      <c r="T90" s="5"/>
      <c r="U90" s="5"/>
      <c r="V90" s="5"/>
      <c r="W90" s="5"/>
      <c r="X90" s="5"/>
      <c r="AA90"/>
      <c r="AB90"/>
      <c r="AC90"/>
      <c r="AD90"/>
      <c r="AE90"/>
      <c r="AF90"/>
      <c r="AG90"/>
    </row>
    <row r="91" spans="1:33" x14ac:dyDescent="0.4">
      <c r="A91">
        <v>57</v>
      </c>
      <c r="B91" s="78">
        <v>128.51</v>
      </c>
      <c r="C91" s="2">
        <v>1.56</v>
      </c>
      <c r="D91" s="1">
        <v>2100</v>
      </c>
      <c r="E91" s="1">
        <v>1900</v>
      </c>
      <c r="F91" s="1">
        <v>2036</v>
      </c>
      <c r="G91" s="1">
        <v>2040</v>
      </c>
      <c r="H91" s="1">
        <v>20</v>
      </c>
      <c r="I91">
        <v>8</v>
      </c>
      <c r="J91">
        <v>11</v>
      </c>
      <c r="K91" s="51">
        <v>147834.32709999999</v>
      </c>
      <c r="L91" s="50">
        <v>151.9855</v>
      </c>
      <c r="M91" s="50">
        <v>69.376599999999996</v>
      </c>
      <c r="N91" s="4">
        <v>7.0949</v>
      </c>
      <c r="O91" s="4">
        <v>13.65</v>
      </c>
      <c r="P91" s="53">
        <v>11.682727272727272</v>
      </c>
      <c r="R91" s="5"/>
      <c r="S91" s="5"/>
      <c r="T91" s="5"/>
      <c r="U91" s="5"/>
      <c r="V91" s="5"/>
      <c r="W91" s="5"/>
      <c r="X91" s="5"/>
      <c r="AA91"/>
      <c r="AB91"/>
      <c r="AC91"/>
      <c r="AD91"/>
      <c r="AE91"/>
      <c r="AF91"/>
      <c r="AG91"/>
    </row>
    <row r="92" spans="1:33" x14ac:dyDescent="0.4">
      <c r="A92">
        <v>459</v>
      </c>
      <c r="B92" s="78">
        <v>136.55000000000001</v>
      </c>
      <c r="C92" s="2">
        <v>3.76</v>
      </c>
      <c r="D92" s="1">
        <v>2100</v>
      </c>
      <c r="E92" s="1">
        <v>1900</v>
      </c>
      <c r="F92" s="1">
        <v>2036</v>
      </c>
      <c r="G92" s="1">
        <v>2040</v>
      </c>
      <c r="H92" s="1">
        <v>20</v>
      </c>
      <c r="I92">
        <v>12</v>
      </c>
      <c r="J92">
        <v>8</v>
      </c>
      <c r="K92" s="51">
        <v>124467.9699</v>
      </c>
      <c r="L92" s="50">
        <v>203.95320000000001</v>
      </c>
      <c r="M92" s="50">
        <v>94.356700000000004</v>
      </c>
      <c r="N92" s="4">
        <v>3.9668999999999999</v>
      </c>
      <c r="O92" s="4">
        <v>7.61</v>
      </c>
      <c r="P92" s="53">
        <v>17.068750000000001</v>
      </c>
      <c r="R92" s="5"/>
      <c r="S92" s="5"/>
      <c r="T92" s="5"/>
      <c r="U92" s="5"/>
      <c r="V92" s="5"/>
      <c r="W92" s="5"/>
      <c r="X92" s="5"/>
      <c r="AA92"/>
      <c r="AB92"/>
      <c r="AC92"/>
      <c r="AD92"/>
      <c r="AE92"/>
      <c r="AF92"/>
      <c r="AG92"/>
    </row>
    <row r="93" spans="1:33" x14ac:dyDescent="0.4">
      <c r="B93" s="2"/>
      <c r="C93" s="2"/>
      <c r="D93" s="2"/>
      <c r="E93" s="2"/>
    </row>
    <row r="94" spans="1:33" x14ac:dyDescent="0.4">
      <c r="B94" s="2"/>
      <c r="C94" s="2"/>
      <c r="D94" s="2"/>
      <c r="E94" s="2"/>
    </row>
    <row r="95" spans="1:33" x14ac:dyDescent="0.4">
      <c r="A95" s="46" t="s">
        <v>90</v>
      </c>
      <c r="B95" s="2"/>
      <c r="C95" s="2"/>
      <c r="D95" s="2"/>
      <c r="E95" s="2"/>
    </row>
    <row r="96" spans="1:33" s="58" customFormat="1" ht="43.75" x14ac:dyDescent="0.4">
      <c r="A96" s="56" t="s">
        <v>0</v>
      </c>
      <c r="B96" s="56" t="s">
        <v>5</v>
      </c>
      <c r="C96" s="56" t="s">
        <v>72</v>
      </c>
      <c r="D96" s="56" t="s">
        <v>3</v>
      </c>
      <c r="E96" s="56" t="s">
        <v>4</v>
      </c>
      <c r="F96" s="56" t="s">
        <v>7</v>
      </c>
      <c r="G96" s="56" t="s">
        <v>8</v>
      </c>
      <c r="H96" s="56" t="s">
        <v>9</v>
      </c>
      <c r="I96" s="56" t="s">
        <v>11</v>
      </c>
      <c r="J96" s="56" t="s">
        <v>124</v>
      </c>
      <c r="K96" s="56" t="s">
        <v>13</v>
      </c>
      <c r="L96" s="56" t="s">
        <v>14</v>
      </c>
      <c r="M96" s="56" t="s">
        <v>69</v>
      </c>
      <c r="N96" s="56" t="s">
        <v>15</v>
      </c>
      <c r="O96" s="56" t="s">
        <v>70</v>
      </c>
      <c r="P96" s="56" t="s">
        <v>19</v>
      </c>
      <c r="U96" s="61"/>
      <c r="AA96" s="62"/>
      <c r="AB96" s="62"/>
      <c r="AC96" s="62"/>
      <c r="AD96" s="62"/>
      <c r="AE96" s="62"/>
      <c r="AF96" s="62"/>
      <c r="AG96" s="62"/>
    </row>
    <row r="97" spans="1:33" s="55" customFormat="1" x14ac:dyDescent="0.4">
      <c r="A97" s="65"/>
      <c r="B97" s="65" t="s">
        <v>10</v>
      </c>
      <c r="C97" s="65" t="s">
        <v>1</v>
      </c>
      <c r="D97" s="65" t="s">
        <v>2</v>
      </c>
      <c r="E97" s="65" t="s">
        <v>2</v>
      </c>
      <c r="F97" s="65"/>
      <c r="G97" s="65"/>
      <c r="H97" s="65" t="s">
        <v>6</v>
      </c>
      <c r="I97" s="65" t="s">
        <v>12</v>
      </c>
      <c r="J97" s="65"/>
      <c r="K97" s="65" t="s">
        <v>116</v>
      </c>
      <c r="L97" s="65" t="s">
        <v>117</v>
      </c>
      <c r="M97" s="65" t="s">
        <v>117</v>
      </c>
      <c r="N97" s="65" t="s">
        <v>118</v>
      </c>
      <c r="O97" s="65" t="s">
        <v>119</v>
      </c>
      <c r="P97" s="65" t="s">
        <v>20</v>
      </c>
      <c r="U97" s="75"/>
      <c r="AA97" s="76"/>
      <c r="AB97" s="76"/>
      <c r="AC97" s="76"/>
      <c r="AD97" s="76"/>
      <c r="AE97" s="76"/>
      <c r="AF97" s="76"/>
      <c r="AG97" s="76"/>
    </row>
    <row r="98" spans="1:33" x14ac:dyDescent="0.4">
      <c r="A98" s="1">
        <v>502</v>
      </c>
      <c r="B98" s="2">
        <v>0.17</v>
      </c>
      <c r="C98">
        <v>1.23</v>
      </c>
      <c r="D98">
        <v>2100</v>
      </c>
      <c r="E98">
        <v>1900</v>
      </c>
      <c r="F98" s="1">
        <v>2046</v>
      </c>
      <c r="G98" s="1">
        <v>2050</v>
      </c>
      <c r="H98" s="1">
        <v>20</v>
      </c>
      <c r="I98">
        <v>8</v>
      </c>
      <c r="J98">
        <v>0</v>
      </c>
      <c r="K98" s="51">
        <v>3111224.0416000001</v>
      </c>
      <c r="L98" s="50">
        <v>4.2313000000000001</v>
      </c>
      <c r="M98" s="50">
        <v>2.2282000000000002</v>
      </c>
      <c r="N98" s="4">
        <v>0.2626</v>
      </c>
      <c r="O98" s="4">
        <v>0.5</v>
      </c>
      <c r="P98" s="53"/>
      <c r="R98" s="5"/>
      <c r="S98" s="5"/>
      <c r="T98" s="5"/>
      <c r="U98" s="5"/>
      <c r="V98" s="5"/>
      <c r="W98" s="5"/>
      <c r="X98" s="5"/>
      <c r="AA98"/>
      <c r="AB98"/>
      <c r="AC98"/>
      <c r="AD98"/>
      <c r="AE98"/>
      <c r="AF98"/>
      <c r="AG98"/>
    </row>
    <row r="99" spans="1:33" x14ac:dyDescent="0.4">
      <c r="A99" s="1">
        <v>521</v>
      </c>
      <c r="B99" s="2">
        <v>25.36</v>
      </c>
      <c r="C99">
        <v>1.23</v>
      </c>
      <c r="D99">
        <v>2100</v>
      </c>
      <c r="E99">
        <v>1900</v>
      </c>
      <c r="F99" s="1">
        <v>2046</v>
      </c>
      <c r="G99" s="1">
        <v>2050</v>
      </c>
      <c r="H99" s="1">
        <v>20</v>
      </c>
      <c r="I99">
        <v>8</v>
      </c>
      <c r="J99">
        <v>1</v>
      </c>
      <c r="K99" s="51">
        <v>193444.10399999999</v>
      </c>
      <c r="L99" s="50">
        <v>39.245899999999999</v>
      </c>
      <c r="M99" s="50">
        <v>13.580399999999999</v>
      </c>
      <c r="N99" s="4">
        <v>2.1474000000000002</v>
      </c>
      <c r="O99" s="4">
        <v>4.3</v>
      </c>
      <c r="P99" s="53">
        <v>25.36</v>
      </c>
      <c r="R99" s="5"/>
      <c r="S99" s="5"/>
      <c r="T99" s="5"/>
      <c r="U99" s="5"/>
      <c r="V99" s="5"/>
      <c r="W99" s="5"/>
      <c r="X99" s="5"/>
      <c r="AA99"/>
      <c r="AB99"/>
      <c r="AC99"/>
      <c r="AD99"/>
      <c r="AE99"/>
      <c r="AF99"/>
      <c r="AG99"/>
    </row>
    <row r="100" spans="1:33" x14ac:dyDescent="0.4">
      <c r="A100">
        <v>530</v>
      </c>
      <c r="B100">
        <v>33.979999999999997</v>
      </c>
      <c r="C100" s="1">
        <v>1.23</v>
      </c>
      <c r="D100" s="1">
        <v>2100</v>
      </c>
      <c r="E100" s="1">
        <v>1900</v>
      </c>
      <c r="F100" s="1">
        <v>2046</v>
      </c>
      <c r="G100" s="1">
        <v>2050</v>
      </c>
      <c r="H100" s="1">
        <v>20</v>
      </c>
      <c r="I100">
        <v>8</v>
      </c>
      <c r="J100">
        <v>1</v>
      </c>
      <c r="K100" s="51">
        <v>188003.10759999999</v>
      </c>
      <c r="L100" s="50">
        <v>51.1068</v>
      </c>
      <c r="M100" s="50">
        <v>16.503</v>
      </c>
      <c r="N100" s="4">
        <v>2.7484000000000002</v>
      </c>
      <c r="O100" s="4">
        <v>5.54</v>
      </c>
      <c r="P100" s="53">
        <v>33.979999999999997</v>
      </c>
      <c r="R100" s="5"/>
      <c r="S100" s="5"/>
      <c r="T100" s="5"/>
      <c r="U100" s="5"/>
      <c r="V100" s="5"/>
      <c r="W100" s="5"/>
      <c r="X100" s="5"/>
      <c r="AA100"/>
      <c r="AB100"/>
      <c r="AC100"/>
      <c r="AD100"/>
      <c r="AE100"/>
      <c r="AF100"/>
      <c r="AG100"/>
    </row>
    <row r="101" spans="1:33" x14ac:dyDescent="0.4">
      <c r="A101">
        <v>543</v>
      </c>
      <c r="B101">
        <v>52.72</v>
      </c>
      <c r="C101" s="1">
        <v>1.23</v>
      </c>
      <c r="D101" s="1">
        <v>2100</v>
      </c>
      <c r="E101" s="1">
        <v>1900</v>
      </c>
      <c r="F101" s="1">
        <v>2046</v>
      </c>
      <c r="G101" s="1">
        <v>2050</v>
      </c>
      <c r="H101" s="1">
        <v>20</v>
      </c>
      <c r="I101">
        <v>8</v>
      </c>
      <c r="J101">
        <v>2</v>
      </c>
      <c r="K101" s="51">
        <v>183152.6476</v>
      </c>
      <c r="L101" s="50">
        <v>77.246499999999997</v>
      </c>
      <c r="M101" s="50">
        <v>25.668299999999999</v>
      </c>
      <c r="N101" s="4">
        <v>4.1835000000000004</v>
      </c>
      <c r="O101" s="4">
        <v>8.4</v>
      </c>
      <c r="P101" s="53">
        <v>26.36</v>
      </c>
      <c r="R101" s="5"/>
      <c r="S101" s="5"/>
      <c r="T101" s="5"/>
      <c r="U101" s="5"/>
      <c r="V101" s="5"/>
      <c r="W101" s="5"/>
      <c r="X101" s="5"/>
      <c r="AA101"/>
      <c r="AB101"/>
      <c r="AC101"/>
      <c r="AD101"/>
      <c r="AE101"/>
      <c r="AF101"/>
      <c r="AG101"/>
    </row>
    <row r="102" spans="1:33" x14ac:dyDescent="0.4">
      <c r="A102">
        <v>549</v>
      </c>
      <c r="B102">
        <v>77.86</v>
      </c>
      <c r="C102" s="1">
        <v>1.23</v>
      </c>
      <c r="D102" s="1">
        <v>2100</v>
      </c>
      <c r="E102" s="1">
        <v>1900</v>
      </c>
      <c r="F102" s="1">
        <v>2046</v>
      </c>
      <c r="G102" s="1">
        <v>2050</v>
      </c>
      <c r="H102" s="1">
        <v>20</v>
      </c>
      <c r="I102">
        <v>8</v>
      </c>
      <c r="J102">
        <v>4</v>
      </c>
      <c r="K102" s="51">
        <v>180687.18669999999</v>
      </c>
      <c r="L102" s="50">
        <v>112.54640000000001</v>
      </c>
      <c r="M102" s="50">
        <v>39.814900000000002</v>
      </c>
      <c r="N102" s="4">
        <v>6.1935000000000002</v>
      </c>
      <c r="O102" s="4">
        <v>12.34</v>
      </c>
      <c r="P102" s="53">
        <v>19.465</v>
      </c>
      <c r="R102" s="5"/>
      <c r="S102" s="5"/>
      <c r="T102" s="5"/>
      <c r="U102" s="5"/>
      <c r="V102" s="5"/>
      <c r="W102" s="5"/>
      <c r="X102" s="5"/>
      <c r="AA102"/>
      <c r="AB102"/>
      <c r="AC102"/>
      <c r="AD102"/>
      <c r="AE102"/>
      <c r="AF102"/>
      <c r="AG102"/>
    </row>
    <row r="103" spans="1:33" x14ac:dyDescent="0.4">
      <c r="A103">
        <v>550</v>
      </c>
      <c r="B103">
        <v>83.84</v>
      </c>
      <c r="C103" s="1">
        <v>0.78</v>
      </c>
      <c r="D103" s="1">
        <v>2100</v>
      </c>
      <c r="E103" s="1">
        <v>1900</v>
      </c>
      <c r="F103" s="1">
        <v>2046</v>
      </c>
      <c r="G103" s="1">
        <v>2050</v>
      </c>
      <c r="H103" s="1">
        <v>20</v>
      </c>
      <c r="I103">
        <v>8</v>
      </c>
      <c r="J103">
        <v>1</v>
      </c>
      <c r="K103" s="51">
        <v>178381.4767</v>
      </c>
      <c r="L103" s="50">
        <v>119.64400000000001</v>
      </c>
      <c r="M103" s="50">
        <v>32.428800000000003</v>
      </c>
      <c r="N103" s="4">
        <v>9.7483000000000004</v>
      </c>
      <c r="O103" s="4">
        <v>20.079999999999998</v>
      </c>
      <c r="P103" s="53">
        <v>83.84</v>
      </c>
      <c r="R103" s="5"/>
      <c r="S103" s="5"/>
      <c r="T103" s="5"/>
      <c r="U103" s="5"/>
      <c r="V103" s="5"/>
      <c r="W103" s="5"/>
      <c r="X103" s="5"/>
      <c r="AA103"/>
      <c r="AB103"/>
      <c r="AC103"/>
      <c r="AD103"/>
      <c r="AE103"/>
      <c r="AF103"/>
      <c r="AG103"/>
    </row>
    <row r="104" spans="1:33" x14ac:dyDescent="0.4">
      <c r="A104">
        <v>554</v>
      </c>
      <c r="B104">
        <v>95.11</v>
      </c>
      <c r="C104" s="1">
        <v>0.78</v>
      </c>
      <c r="D104" s="1">
        <v>2100</v>
      </c>
      <c r="E104" s="1">
        <v>1900</v>
      </c>
      <c r="F104" s="1">
        <v>2046</v>
      </c>
      <c r="G104" s="1">
        <v>2050</v>
      </c>
      <c r="H104" s="1">
        <v>20</v>
      </c>
      <c r="I104">
        <v>8</v>
      </c>
      <c r="J104">
        <v>2</v>
      </c>
      <c r="K104" s="51">
        <v>178000.29120000001</v>
      </c>
      <c r="L104" s="50">
        <v>135.43690000000001</v>
      </c>
      <c r="M104" s="50">
        <v>38.081699999999998</v>
      </c>
      <c r="N104" s="4">
        <v>11.122999999999999</v>
      </c>
      <c r="O104" s="4">
        <v>22.8</v>
      </c>
      <c r="P104" s="53">
        <v>47.555</v>
      </c>
      <c r="R104" s="5"/>
      <c r="S104" s="5"/>
      <c r="T104" s="5"/>
      <c r="U104" s="5"/>
      <c r="V104" s="5"/>
      <c r="W104" s="5"/>
      <c r="X104" s="5"/>
      <c r="AA104"/>
      <c r="AB104"/>
      <c r="AC104"/>
      <c r="AD104"/>
      <c r="AE104"/>
      <c r="AF104"/>
      <c r="AG104"/>
    </row>
    <row r="105" spans="1:33" x14ac:dyDescent="0.4">
      <c r="B105" s="2"/>
      <c r="C105" s="2"/>
      <c r="D105" s="2"/>
      <c r="E105" s="2"/>
    </row>
    <row r="106" spans="1:33" x14ac:dyDescent="0.4">
      <c r="B106" s="2"/>
      <c r="C106" s="2"/>
      <c r="D106" s="2"/>
      <c r="E106" s="2"/>
    </row>
    <row r="107" spans="1:33" x14ac:dyDescent="0.4">
      <c r="A107" s="46" t="s">
        <v>91</v>
      </c>
      <c r="B107" s="2"/>
      <c r="C107" s="2"/>
      <c r="D107" s="2"/>
      <c r="E107" s="2"/>
    </row>
    <row r="108" spans="1:33" s="58" customFormat="1" ht="43.75" x14ac:dyDescent="0.4">
      <c r="A108" s="56" t="s">
        <v>0</v>
      </c>
      <c r="B108" s="56" t="s">
        <v>5</v>
      </c>
      <c r="C108" s="56" t="s">
        <v>72</v>
      </c>
      <c r="D108" s="56" t="s">
        <v>3</v>
      </c>
      <c r="E108" s="56" t="s">
        <v>4</v>
      </c>
      <c r="F108" s="56" t="s">
        <v>7</v>
      </c>
      <c r="G108" s="56" t="s">
        <v>8</v>
      </c>
      <c r="H108" s="56" t="s">
        <v>9</v>
      </c>
      <c r="I108" s="56" t="s">
        <v>11</v>
      </c>
      <c r="J108" s="56" t="s">
        <v>124</v>
      </c>
      <c r="K108" s="56" t="s">
        <v>13</v>
      </c>
      <c r="L108" s="56" t="s">
        <v>14</v>
      </c>
      <c r="M108" s="56" t="s">
        <v>69</v>
      </c>
      <c r="N108" s="56" t="s">
        <v>15</v>
      </c>
      <c r="O108" s="56" t="s">
        <v>70</v>
      </c>
      <c r="P108" s="56" t="s">
        <v>19</v>
      </c>
      <c r="U108" s="61"/>
      <c r="AA108" s="62"/>
      <c r="AB108" s="62"/>
      <c r="AC108" s="62"/>
      <c r="AD108" s="62"/>
      <c r="AE108" s="62"/>
      <c r="AF108" s="62"/>
      <c r="AG108" s="62"/>
    </row>
    <row r="109" spans="1:33" s="55" customFormat="1" x14ac:dyDescent="0.4">
      <c r="A109" s="65"/>
      <c r="B109" s="65" t="s">
        <v>10</v>
      </c>
      <c r="C109" s="65" t="s">
        <v>1</v>
      </c>
      <c r="D109" s="65" t="s">
        <v>2</v>
      </c>
      <c r="E109" s="65" t="s">
        <v>2</v>
      </c>
      <c r="F109" s="65"/>
      <c r="G109" s="65"/>
      <c r="H109" s="65" t="s">
        <v>6</v>
      </c>
      <c r="I109" s="65" t="s">
        <v>12</v>
      </c>
      <c r="J109" s="65"/>
      <c r="K109" s="65" t="s">
        <v>120</v>
      </c>
      <c r="L109" s="65" t="s">
        <v>121</v>
      </c>
      <c r="M109" s="65" t="s">
        <v>121</v>
      </c>
      <c r="N109" s="65" t="s">
        <v>122</v>
      </c>
      <c r="O109" s="65" t="s">
        <v>123</v>
      </c>
      <c r="P109" s="65" t="s">
        <v>20</v>
      </c>
      <c r="U109" s="75"/>
      <c r="AA109" s="76"/>
      <c r="AB109" s="76"/>
      <c r="AC109" s="76"/>
      <c r="AD109" s="76"/>
      <c r="AE109" s="76"/>
      <c r="AF109" s="76"/>
      <c r="AG109" s="76"/>
    </row>
    <row r="110" spans="1:33" x14ac:dyDescent="0.4">
      <c r="A110" s="1">
        <v>602</v>
      </c>
      <c r="B110" s="2">
        <v>0.17</v>
      </c>
      <c r="C110" s="78">
        <v>1.9</v>
      </c>
      <c r="D110">
        <v>2100</v>
      </c>
      <c r="E110">
        <v>1900</v>
      </c>
      <c r="F110">
        <v>2056</v>
      </c>
      <c r="G110">
        <v>2060</v>
      </c>
      <c r="H110">
        <v>12</v>
      </c>
      <c r="I110">
        <v>8</v>
      </c>
      <c r="J110">
        <v>0</v>
      </c>
      <c r="K110" s="51">
        <v>3792564.7461000001</v>
      </c>
      <c r="L110" s="50">
        <v>5.1578999999999997</v>
      </c>
      <c r="M110" s="50">
        <v>1.6296999999999999</v>
      </c>
      <c r="N110" s="4">
        <v>0.29770000000000002</v>
      </c>
      <c r="O110" s="4">
        <v>0.49</v>
      </c>
      <c r="P110" s="53"/>
      <c r="R110" s="5"/>
      <c r="S110" s="5"/>
      <c r="T110" s="5"/>
      <c r="U110" s="5"/>
      <c r="V110" s="5"/>
      <c r="W110" s="5"/>
      <c r="X110" s="5"/>
      <c r="AA110"/>
      <c r="AB110"/>
      <c r="AC110"/>
      <c r="AD110"/>
      <c r="AE110"/>
      <c r="AF110"/>
      <c r="AG110"/>
    </row>
    <row r="111" spans="1:33" x14ac:dyDescent="0.4">
      <c r="A111" s="1">
        <v>6</v>
      </c>
      <c r="B111" s="2">
        <v>8.34</v>
      </c>
      <c r="C111" s="78">
        <v>3.89</v>
      </c>
      <c r="D111">
        <v>2100</v>
      </c>
      <c r="E111">
        <v>1900</v>
      </c>
      <c r="F111">
        <v>2056</v>
      </c>
      <c r="G111">
        <v>2060</v>
      </c>
      <c r="H111">
        <v>12</v>
      </c>
      <c r="I111">
        <v>12</v>
      </c>
      <c r="J111">
        <v>0</v>
      </c>
      <c r="K111" s="51">
        <v>226271.81529999999</v>
      </c>
      <c r="L111" s="50">
        <v>22.645299999999999</v>
      </c>
      <c r="M111" s="50">
        <v>3.6556999999999999</v>
      </c>
      <c r="N111" s="4">
        <v>0.56340000000000001</v>
      </c>
      <c r="O111" s="4">
        <v>1</v>
      </c>
      <c r="P111" s="53"/>
      <c r="R111" s="5"/>
      <c r="S111" s="5"/>
      <c r="T111" s="5"/>
      <c r="U111" s="5"/>
      <c r="V111" s="5"/>
      <c r="W111" s="5"/>
      <c r="X111" s="5"/>
      <c r="AA111"/>
      <c r="AB111"/>
      <c r="AC111"/>
      <c r="AD111"/>
      <c r="AE111"/>
      <c r="AF111"/>
      <c r="AG111"/>
    </row>
    <row r="112" spans="1:33" x14ac:dyDescent="0.4">
      <c r="A112" s="1">
        <v>621</v>
      </c>
      <c r="B112" s="2">
        <v>25.36</v>
      </c>
      <c r="C112" s="78">
        <v>1.9</v>
      </c>
      <c r="D112">
        <v>2100</v>
      </c>
      <c r="E112">
        <v>1900</v>
      </c>
      <c r="F112">
        <v>2056</v>
      </c>
      <c r="G112">
        <v>2060</v>
      </c>
      <c r="H112">
        <v>12</v>
      </c>
      <c r="I112">
        <v>12</v>
      </c>
      <c r="J112">
        <v>0</v>
      </c>
      <c r="K112" s="51">
        <v>193595.20800000001</v>
      </c>
      <c r="L112" s="50">
        <v>58.914900000000003</v>
      </c>
      <c r="M112" s="50">
        <v>7.8764000000000003</v>
      </c>
      <c r="N112" s="4">
        <v>2.9293999999999998</v>
      </c>
      <c r="O112" s="4">
        <v>5.24</v>
      </c>
      <c r="P112" s="53"/>
      <c r="R112" s="5"/>
      <c r="S112" s="5"/>
      <c r="T112" s="5"/>
      <c r="U112" s="5"/>
      <c r="V112" s="5"/>
      <c r="W112" s="5"/>
      <c r="X112" s="5"/>
      <c r="AA112"/>
      <c r="AB112"/>
      <c r="AC112"/>
      <c r="AD112"/>
      <c r="AE112"/>
      <c r="AF112"/>
      <c r="AG112"/>
    </row>
    <row r="113" spans="1:33" x14ac:dyDescent="0.4">
      <c r="A113" s="1">
        <v>630</v>
      </c>
      <c r="B113" s="2">
        <v>33.979999999999997</v>
      </c>
      <c r="C113" s="78">
        <v>1.9</v>
      </c>
      <c r="D113">
        <v>2100</v>
      </c>
      <c r="E113">
        <v>1900</v>
      </c>
      <c r="F113">
        <v>2056</v>
      </c>
      <c r="G113">
        <v>2060</v>
      </c>
      <c r="H113">
        <v>12</v>
      </c>
      <c r="I113">
        <v>12</v>
      </c>
      <c r="J113">
        <v>0</v>
      </c>
      <c r="K113" s="51">
        <v>189533.32560000001</v>
      </c>
      <c r="L113" s="50">
        <v>77.284099999999995</v>
      </c>
      <c r="M113" s="50">
        <v>10.014099999999999</v>
      </c>
      <c r="N113" s="4">
        <v>3.8289</v>
      </c>
      <c r="O113" s="4">
        <v>6.85</v>
      </c>
      <c r="P113" s="53"/>
      <c r="R113" s="5"/>
      <c r="S113" s="5"/>
      <c r="T113" s="5"/>
      <c r="U113" s="5"/>
      <c r="V113" s="5"/>
      <c r="W113" s="5"/>
      <c r="X113" s="5"/>
      <c r="AA113"/>
      <c r="AB113"/>
      <c r="AC113"/>
      <c r="AD113"/>
      <c r="AE113"/>
      <c r="AF113"/>
      <c r="AG113"/>
    </row>
    <row r="114" spans="1:33" x14ac:dyDescent="0.4">
      <c r="A114" s="1">
        <v>35</v>
      </c>
      <c r="B114" s="2">
        <v>38.89</v>
      </c>
      <c r="C114" s="78">
        <v>2.19</v>
      </c>
      <c r="D114">
        <v>2100</v>
      </c>
      <c r="E114">
        <v>1900</v>
      </c>
      <c r="F114">
        <v>2056</v>
      </c>
      <c r="G114">
        <v>2060</v>
      </c>
      <c r="H114">
        <v>12</v>
      </c>
      <c r="I114">
        <v>12</v>
      </c>
      <c r="J114">
        <v>0</v>
      </c>
      <c r="K114" s="51">
        <v>188024.59090000001</v>
      </c>
      <c r="L114" s="50">
        <v>87.747299999999996</v>
      </c>
      <c r="M114" s="50">
        <v>11.2317</v>
      </c>
      <c r="N114" s="4">
        <v>3.7663000000000002</v>
      </c>
      <c r="O114" s="4">
        <v>6.75</v>
      </c>
      <c r="P114" s="53"/>
      <c r="R114" s="5"/>
      <c r="S114" s="5"/>
      <c r="T114" s="5"/>
      <c r="U114" s="5"/>
      <c r="V114" s="5"/>
      <c r="W114" s="5"/>
      <c r="X114" s="5"/>
      <c r="AA114"/>
      <c r="AB114"/>
      <c r="AC114"/>
      <c r="AD114"/>
      <c r="AE114"/>
      <c r="AF114"/>
      <c r="AG114"/>
    </row>
    <row r="115" spans="1:33" x14ac:dyDescent="0.4">
      <c r="A115" s="1">
        <v>636</v>
      </c>
      <c r="B115" s="2">
        <v>39.71</v>
      </c>
      <c r="C115" s="78">
        <v>3.89</v>
      </c>
      <c r="D115">
        <v>2100</v>
      </c>
      <c r="E115">
        <v>1900</v>
      </c>
      <c r="F115">
        <v>2056</v>
      </c>
      <c r="G115">
        <v>2060</v>
      </c>
      <c r="H115">
        <v>12</v>
      </c>
      <c r="I115">
        <v>12</v>
      </c>
      <c r="J115">
        <v>2</v>
      </c>
      <c r="K115" s="51">
        <v>191689.04389999999</v>
      </c>
      <c r="L115" s="50">
        <v>91.343699999999998</v>
      </c>
      <c r="M115" s="50">
        <v>24.017900000000001</v>
      </c>
      <c r="N115" s="4">
        <v>2.4712999999999998</v>
      </c>
      <c r="O115" s="4">
        <v>4.22</v>
      </c>
      <c r="P115" s="53">
        <v>19.855</v>
      </c>
      <c r="R115" s="5"/>
      <c r="S115" s="5"/>
      <c r="T115" s="5"/>
      <c r="U115" s="5"/>
      <c r="V115" s="5"/>
      <c r="W115" s="5"/>
      <c r="X115" s="5"/>
      <c r="AA115"/>
      <c r="AB115"/>
      <c r="AC115"/>
      <c r="AD115"/>
      <c r="AE115"/>
      <c r="AF115"/>
      <c r="AG115"/>
    </row>
    <row r="116" spans="1:33" x14ac:dyDescent="0.4">
      <c r="A116" s="1">
        <v>42</v>
      </c>
      <c r="B116" s="2">
        <v>50.07</v>
      </c>
      <c r="C116" s="78">
        <v>1.32</v>
      </c>
      <c r="D116">
        <v>2100</v>
      </c>
      <c r="E116">
        <v>1900</v>
      </c>
      <c r="F116">
        <v>2056</v>
      </c>
      <c r="G116">
        <v>2060</v>
      </c>
      <c r="H116">
        <v>12</v>
      </c>
      <c r="I116">
        <v>8</v>
      </c>
      <c r="J116">
        <v>3</v>
      </c>
      <c r="K116" s="51">
        <v>225184.3412</v>
      </c>
      <c r="L116" s="50">
        <v>90.199799999999996</v>
      </c>
      <c r="M116" s="50">
        <v>20.602599999999999</v>
      </c>
      <c r="N116" s="4">
        <v>6.9950999999999999</v>
      </c>
      <c r="O116" s="4">
        <v>12.07</v>
      </c>
      <c r="P116" s="53">
        <v>16.690000000000001</v>
      </c>
      <c r="R116" s="5"/>
      <c r="S116" s="5"/>
      <c r="T116" s="5"/>
      <c r="U116" s="5"/>
      <c r="V116" s="5"/>
      <c r="W116" s="5"/>
      <c r="X116" s="5"/>
      <c r="AA116"/>
      <c r="AB116"/>
      <c r="AC116"/>
      <c r="AD116"/>
      <c r="AE116"/>
      <c r="AF116"/>
      <c r="AG116"/>
    </row>
    <row r="117" spans="1:33" x14ac:dyDescent="0.4">
      <c r="A117" s="1">
        <v>643</v>
      </c>
      <c r="B117" s="2">
        <v>52.72</v>
      </c>
      <c r="C117" s="78">
        <v>1.9</v>
      </c>
      <c r="D117">
        <v>2100</v>
      </c>
      <c r="E117">
        <v>1900</v>
      </c>
      <c r="F117">
        <v>2056</v>
      </c>
      <c r="G117">
        <v>2060</v>
      </c>
      <c r="H117">
        <v>12</v>
      </c>
      <c r="I117">
        <v>12</v>
      </c>
      <c r="J117">
        <v>0</v>
      </c>
      <c r="K117" s="51">
        <v>185285.53090000001</v>
      </c>
      <c r="L117" s="50">
        <v>117.21899999999999</v>
      </c>
      <c r="M117" s="50">
        <v>14.661300000000001</v>
      </c>
      <c r="N117" s="4">
        <v>5.7842000000000002</v>
      </c>
      <c r="O117" s="4">
        <v>10.39</v>
      </c>
      <c r="P117" s="53"/>
      <c r="R117" s="5"/>
      <c r="S117" s="5"/>
      <c r="T117" s="5"/>
      <c r="U117" s="5"/>
      <c r="V117" s="5"/>
      <c r="W117" s="5"/>
      <c r="X117" s="5"/>
      <c r="AA117"/>
      <c r="AB117"/>
      <c r="AC117"/>
      <c r="AD117"/>
      <c r="AE117"/>
      <c r="AF117"/>
      <c r="AG117"/>
    </row>
    <row r="118" spans="1:33" x14ac:dyDescent="0.4">
      <c r="A118" s="1">
        <v>47</v>
      </c>
      <c r="B118" s="2">
        <v>76.45</v>
      </c>
      <c r="C118" s="78">
        <v>1.56</v>
      </c>
      <c r="D118">
        <v>2100</v>
      </c>
      <c r="E118">
        <v>1900</v>
      </c>
      <c r="F118">
        <v>2056</v>
      </c>
      <c r="G118">
        <v>2060</v>
      </c>
      <c r="H118">
        <v>12</v>
      </c>
      <c r="I118">
        <v>8</v>
      </c>
      <c r="J118">
        <v>6</v>
      </c>
      <c r="K118" s="51">
        <v>222463.39569999999</v>
      </c>
      <c r="L118" s="50">
        <v>136.05860000000001</v>
      </c>
      <c r="M118" s="50">
        <v>36.035699999999999</v>
      </c>
      <c r="N118" s="4">
        <v>9.1930999999999994</v>
      </c>
      <c r="O118" s="4">
        <v>15.68</v>
      </c>
      <c r="P118" s="53">
        <v>12.741666666666667</v>
      </c>
      <c r="R118" s="5"/>
      <c r="S118" s="5"/>
      <c r="T118" s="5"/>
      <c r="U118" s="5"/>
      <c r="V118" s="5"/>
      <c r="W118" s="5"/>
      <c r="X118" s="5"/>
      <c r="AA118"/>
      <c r="AB118"/>
      <c r="AC118"/>
      <c r="AD118"/>
      <c r="AE118"/>
      <c r="AF118"/>
      <c r="AG118"/>
    </row>
    <row r="119" spans="1:33" x14ac:dyDescent="0.4">
      <c r="A119" s="1">
        <v>649</v>
      </c>
      <c r="B119" s="2">
        <v>77.86</v>
      </c>
      <c r="C119" s="78">
        <v>1.9</v>
      </c>
      <c r="D119">
        <v>2100</v>
      </c>
      <c r="E119">
        <v>1900</v>
      </c>
      <c r="F119">
        <v>2056</v>
      </c>
      <c r="G119">
        <v>2060</v>
      </c>
      <c r="H119">
        <v>12</v>
      </c>
      <c r="I119">
        <v>12</v>
      </c>
      <c r="J119">
        <v>1</v>
      </c>
      <c r="K119" s="51">
        <v>183393.41819999999</v>
      </c>
      <c r="L119" s="50">
        <v>171.34809999999999</v>
      </c>
      <c r="M119" s="50">
        <v>24.018599999999999</v>
      </c>
      <c r="N119" s="4">
        <v>8.5686999999999998</v>
      </c>
      <c r="O119" s="4">
        <v>15.29</v>
      </c>
      <c r="P119" s="53">
        <v>77.86</v>
      </c>
      <c r="R119" s="5"/>
      <c r="S119" s="5"/>
      <c r="T119" s="5"/>
      <c r="U119" s="5"/>
      <c r="V119" s="5"/>
      <c r="W119" s="5"/>
      <c r="X119" s="5"/>
      <c r="AA119"/>
      <c r="AB119"/>
      <c r="AC119"/>
      <c r="AD119"/>
      <c r="AE119"/>
      <c r="AF119"/>
      <c r="AG119"/>
    </row>
    <row r="120" spans="1:33" x14ac:dyDescent="0.4">
      <c r="B120" s="2"/>
      <c r="C120" s="2"/>
      <c r="D120"/>
      <c r="E120"/>
      <c r="K120" s="51"/>
      <c r="L120" s="50"/>
      <c r="M120" s="50"/>
      <c r="N120" s="4"/>
      <c r="O120" s="4"/>
      <c r="P120" s="53"/>
    </row>
    <row r="121" spans="1:33" x14ac:dyDescent="0.4">
      <c r="B121" s="2"/>
      <c r="C121" s="2"/>
      <c r="D121"/>
      <c r="E121"/>
      <c r="K121" s="51"/>
      <c r="L121" s="50"/>
      <c r="M121" s="50"/>
      <c r="N121" s="4"/>
      <c r="O121" s="4"/>
      <c r="P121" s="53"/>
    </row>
    <row r="122" spans="1:33" x14ac:dyDescent="0.4">
      <c r="B122" s="2"/>
      <c r="C122" s="2"/>
      <c r="D122" s="2"/>
      <c r="E122" s="2"/>
    </row>
    <row r="123" spans="1:33" x14ac:dyDescent="0.4">
      <c r="B123" s="2"/>
      <c r="C123" s="2"/>
      <c r="D123" s="2"/>
      <c r="E123" s="2"/>
    </row>
    <row r="124" spans="1:33" x14ac:dyDescent="0.4">
      <c r="B124" s="2"/>
      <c r="C124" s="2"/>
      <c r="D124" s="2"/>
      <c r="E124" s="2"/>
    </row>
    <row r="125" spans="1:33" x14ac:dyDescent="0.4">
      <c r="B125" s="2"/>
      <c r="C125" s="2"/>
      <c r="D125" s="2"/>
      <c r="E125" s="2"/>
    </row>
    <row r="126" spans="1:33" x14ac:dyDescent="0.4">
      <c r="B126" s="2"/>
      <c r="C126" s="2"/>
      <c r="D126" s="2"/>
      <c r="E126" s="2"/>
    </row>
    <row r="127" spans="1:33" x14ac:dyDescent="0.4">
      <c r="B127" s="2"/>
      <c r="C127" s="2"/>
      <c r="D127" s="2"/>
      <c r="E127" s="2"/>
    </row>
    <row r="128" spans="1:33" x14ac:dyDescent="0.4">
      <c r="B128" s="2"/>
      <c r="C128" s="2"/>
      <c r="D128" s="2"/>
      <c r="E128" s="2"/>
    </row>
    <row r="129" spans="2:5" x14ac:dyDescent="0.4">
      <c r="B129" s="2"/>
      <c r="C129" s="2"/>
      <c r="D129" s="2"/>
      <c r="E129" s="2"/>
    </row>
    <row r="130" spans="2:5" x14ac:dyDescent="0.4">
      <c r="B130" s="2"/>
      <c r="C130" s="2"/>
      <c r="D130" s="2"/>
      <c r="E130" s="2"/>
    </row>
    <row r="131" spans="2:5" x14ac:dyDescent="0.4">
      <c r="B131" s="2"/>
      <c r="C131" s="2"/>
      <c r="D131" s="2"/>
      <c r="E131" s="2"/>
    </row>
    <row r="132" spans="2:5" x14ac:dyDescent="0.4">
      <c r="B132" s="2"/>
      <c r="C132" s="2"/>
      <c r="D132" s="2"/>
      <c r="E132" s="2"/>
    </row>
    <row r="133" spans="2:5" x14ac:dyDescent="0.4">
      <c r="B133" s="2"/>
      <c r="C133" s="2"/>
      <c r="D133" s="2"/>
      <c r="E133" s="2"/>
    </row>
    <row r="134" spans="2:5" x14ac:dyDescent="0.4">
      <c r="B134" s="2"/>
      <c r="C134" s="2"/>
      <c r="D134" s="2"/>
      <c r="E134" s="2"/>
    </row>
    <row r="135" spans="2:5" x14ac:dyDescent="0.4">
      <c r="B135" s="2"/>
      <c r="C135" s="2"/>
      <c r="D135" s="2"/>
      <c r="E135" s="2"/>
    </row>
    <row r="136" spans="2:5" x14ac:dyDescent="0.4">
      <c r="B136" s="2"/>
      <c r="C136" s="2"/>
      <c r="D136" s="2"/>
      <c r="E136" s="2"/>
    </row>
    <row r="137" spans="2:5" x14ac:dyDescent="0.4">
      <c r="B137" s="2"/>
      <c r="C137" s="2"/>
      <c r="D137" s="2"/>
      <c r="E137" s="2"/>
    </row>
    <row r="138" spans="2:5" x14ac:dyDescent="0.4">
      <c r="B138" s="2"/>
      <c r="C138" s="2"/>
      <c r="D138" s="2"/>
      <c r="E138" s="2"/>
    </row>
    <row r="139" spans="2:5" x14ac:dyDescent="0.4">
      <c r="B139" s="2"/>
      <c r="C139" s="2"/>
      <c r="D139" s="2"/>
      <c r="E139" s="2"/>
    </row>
    <row r="140" spans="2:5" x14ac:dyDescent="0.4">
      <c r="B140" s="2"/>
      <c r="C140" s="2"/>
      <c r="D140" s="2"/>
      <c r="E140" s="2"/>
    </row>
    <row r="141" spans="2:5" x14ac:dyDescent="0.4">
      <c r="B141" s="2"/>
      <c r="C141" s="2"/>
      <c r="D141" s="2"/>
      <c r="E141" s="2"/>
    </row>
    <row r="142" spans="2:5" x14ac:dyDescent="0.4">
      <c r="B142" s="2"/>
      <c r="C142" s="2"/>
      <c r="D142" s="2"/>
      <c r="E142" s="2"/>
    </row>
    <row r="143" spans="2:5" x14ac:dyDescent="0.4">
      <c r="B143" s="2"/>
      <c r="C143" s="2"/>
      <c r="D143" s="2"/>
      <c r="E143" s="2"/>
    </row>
    <row r="144" spans="2:5" x14ac:dyDescent="0.4">
      <c r="B144" s="2"/>
      <c r="C144" s="2"/>
      <c r="D144" s="2"/>
      <c r="E144" s="2"/>
    </row>
    <row r="145" spans="2:5" x14ac:dyDescent="0.4">
      <c r="B145" s="2"/>
      <c r="C145" s="2"/>
      <c r="D145" s="2"/>
      <c r="E145" s="2"/>
    </row>
    <row r="146" spans="2:5" x14ac:dyDescent="0.4">
      <c r="B146" s="2"/>
      <c r="C146" s="2"/>
      <c r="D146" s="2"/>
      <c r="E146" s="2"/>
    </row>
    <row r="147" spans="2:5" x14ac:dyDescent="0.4">
      <c r="B147" s="2"/>
      <c r="C147" s="2"/>
      <c r="D147" s="2"/>
      <c r="E147" s="2"/>
    </row>
    <row r="148" spans="2:5" x14ac:dyDescent="0.4">
      <c r="B148" s="2"/>
      <c r="C148" s="2"/>
      <c r="D148" s="2"/>
      <c r="E148" s="2"/>
    </row>
    <row r="149" spans="2:5" x14ac:dyDescent="0.4">
      <c r="B149" s="2"/>
      <c r="C149" s="2"/>
      <c r="D149" s="2"/>
      <c r="E149" s="2"/>
    </row>
    <row r="150" spans="2:5" x14ac:dyDescent="0.4">
      <c r="B150" s="2"/>
      <c r="C150" s="2"/>
      <c r="D150" s="2"/>
      <c r="E150" s="2"/>
    </row>
    <row r="151" spans="2:5" x14ac:dyDescent="0.4">
      <c r="B151" s="2"/>
      <c r="C151" s="2"/>
      <c r="D151" s="2"/>
      <c r="E151" s="2"/>
    </row>
    <row r="152" spans="2:5" x14ac:dyDescent="0.4">
      <c r="B152" s="2"/>
      <c r="C152" s="2"/>
      <c r="D152" s="2"/>
      <c r="E152" s="2"/>
    </row>
    <row r="153" spans="2:5" x14ac:dyDescent="0.4">
      <c r="B153" s="2"/>
      <c r="C153" s="2"/>
      <c r="D153" s="2"/>
      <c r="E153" s="2"/>
    </row>
    <row r="154" spans="2:5" x14ac:dyDescent="0.4">
      <c r="B154" s="2"/>
      <c r="C154" s="2"/>
      <c r="D154" s="2"/>
      <c r="E154" s="2"/>
    </row>
    <row r="155" spans="2:5" x14ac:dyDescent="0.4">
      <c r="B155" s="2"/>
      <c r="C155" s="2"/>
      <c r="D155" s="2"/>
      <c r="E155" s="2"/>
    </row>
    <row r="156" spans="2:5" x14ac:dyDescent="0.4">
      <c r="B156" s="2"/>
      <c r="C156" s="2"/>
      <c r="D156" s="2"/>
      <c r="E156" s="2"/>
    </row>
    <row r="157" spans="2:5" x14ac:dyDescent="0.4">
      <c r="B157" s="2"/>
      <c r="C157" s="2"/>
      <c r="D157" s="2"/>
      <c r="E157" s="2"/>
    </row>
    <row r="158" spans="2:5" x14ac:dyDescent="0.4">
      <c r="B158" s="2"/>
      <c r="C158" s="2"/>
      <c r="D158" s="2"/>
      <c r="E158" s="2"/>
    </row>
    <row r="159" spans="2:5" x14ac:dyDescent="0.4">
      <c r="B159" s="2"/>
      <c r="C159" s="2"/>
      <c r="D159" s="2"/>
      <c r="E159" s="2"/>
    </row>
    <row r="160" spans="2:5" x14ac:dyDescent="0.4">
      <c r="B160" s="2"/>
      <c r="C160" s="2"/>
      <c r="D160" s="2"/>
      <c r="E160" s="2"/>
    </row>
    <row r="161" spans="2:5" x14ac:dyDescent="0.4">
      <c r="B161" s="2"/>
      <c r="C161" s="2"/>
      <c r="D161" s="2"/>
      <c r="E161" s="2"/>
    </row>
    <row r="162" spans="2:5" x14ac:dyDescent="0.4">
      <c r="B162" s="2"/>
      <c r="C162" s="2"/>
      <c r="D162" s="2"/>
      <c r="E162" s="2"/>
    </row>
    <row r="163" spans="2:5" x14ac:dyDescent="0.4">
      <c r="B163" s="2"/>
      <c r="C163" s="2"/>
      <c r="D163" s="2"/>
      <c r="E163" s="2"/>
    </row>
    <row r="164" spans="2:5" x14ac:dyDescent="0.4">
      <c r="B164" s="2"/>
      <c r="C164" s="2"/>
      <c r="D164" s="2"/>
      <c r="E164" s="2"/>
    </row>
    <row r="165" spans="2:5" x14ac:dyDescent="0.4">
      <c r="B165" s="2"/>
      <c r="C165" s="2"/>
      <c r="D165" s="2"/>
      <c r="E165" s="2"/>
    </row>
    <row r="166" spans="2:5" x14ac:dyDescent="0.4">
      <c r="B166" s="2"/>
      <c r="C166" s="2"/>
      <c r="D166" s="2"/>
      <c r="E166" s="2"/>
    </row>
    <row r="167" spans="2:5" x14ac:dyDescent="0.4">
      <c r="B167" s="2"/>
      <c r="C167" s="2"/>
      <c r="D167" s="2"/>
      <c r="E167" s="2"/>
    </row>
    <row r="168" spans="2:5" x14ac:dyDescent="0.4">
      <c r="B168" s="2"/>
      <c r="C168" s="2"/>
      <c r="D168" s="2"/>
      <c r="E168" s="2"/>
    </row>
    <row r="169" spans="2:5" x14ac:dyDescent="0.4">
      <c r="B169" s="2"/>
      <c r="C169" s="2"/>
      <c r="D169" s="2"/>
      <c r="E169" s="2"/>
    </row>
    <row r="170" spans="2:5" x14ac:dyDescent="0.4">
      <c r="B170" s="2"/>
      <c r="C170" s="2"/>
      <c r="D170" s="2"/>
      <c r="E170" s="2"/>
    </row>
    <row r="171" spans="2:5" x14ac:dyDescent="0.4">
      <c r="B171" s="2"/>
      <c r="C171" s="2"/>
      <c r="D171" s="2"/>
      <c r="E171" s="2"/>
    </row>
    <row r="172" spans="2:5" x14ac:dyDescent="0.4">
      <c r="B172" s="2"/>
      <c r="C172" s="2"/>
      <c r="D172" s="2"/>
      <c r="E172" s="2"/>
    </row>
    <row r="173" spans="2:5" x14ac:dyDescent="0.4">
      <c r="B173" s="2"/>
      <c r="C173" s="2"/>
      <c r="D173" s="2"/>
      <c r="E173" s="2"/>
    </row>
    <row r="174" spans="2:5" x14ac:dyDescent="0.4">
      <c r="B174" s="2"/>
      <c r="C174" s="2"/>
      <c r="D174" s="2"/>
      <c r="E174" s="2"/>
    </row>
    <row r="175" spans="2:5" x14ac:dyDescent="0.4">
      <c r="B175" s="2"/>
      <c r="C175" s="2"/>
      <c r="D175" s="2"/>
      <c r="E175" s="2"/>
    </row>
    <row r="176" spans="2:5" x14ac:dyDescent="0.4">
      <c r="B176" s="2"/>
      <c r="C176" s="2"/>
      <c r="D176" s="2"/>
      <c r="E176" s="2"/>
    </row>
    <row r="177" spans="2:5" x14ac:dyDescent="0.4">
      <c r="B177" s="2"/>
      <c r="C177" s="2"/>
      <c r="D177" s="2"/>
      <c r="E177" s="2"/>
    </row>
    <row r="178" spans="2:5" x14ac:dyDescent="0.4">
      <c r="B178" s="2"/>
      <c r="C178" s="2"/>
      <c r="D178" s="2"/>
      <c r="E178" s="2"/>
    </row>
    <row r="179" spans="2:5" x14ac:dyDescent="0.4">
      <c r="B179" s="2"/>
      <c r="C179" s="2"/>
      <c r="D179" s="2"/>
      <c r="E179" s="2"/>
    </row>
    <row r="180" spans="2:5" x14ac:dyDescent="0.4">
      <c r="B180" s="2"/>
      <c r="C180" s="2"/>
      <c r="D180" s="2"/>
      <c r="E180" s="2"/>
    </row>
    <row r="181" spans="2:5" x14ac:dyDescent="0.4">
      <c r="B181" s="2"/>
      <c r="C181" s="2"/>
      <c r="D181" s="2"/>
      <c r="E181" s="2"/>
    </row>
    <row r="182" spans="2:5" x14ac:dyDescent="0.4">
      <c r="B182" s="2"/>
      <c r="C182" s="2"/>
      <c r="D182" s="2"/>
      <c r="E182" s="2"/>
    </row>
    <row r="183" spans="2:5" x14ac:dyDescent="0.4">
      <c r="B183" s="2"/>
      <c r="C183" s="2"/>
      <c r="D183" s="2"/>
      <c r="E183" s="2"/>
    </row>
    <row r="184" spans="2:5" x14ac:dyDescent="0.4">
      <c r="B184" s="2"/>
      <c r="C184" s="2"/>
      <c r="D184" s="2"/>
      <c r="E184" s="2"/>
    </row>
    <row r="185" spans="2:5" x14ac:dyDescent="0.4">
      <c r="B185" s="2"/>
      <c r="C185" s="2"/>
      <c r="D185" s="2"/>
      <c r="E185" s="2"/>
    </row>
    <row r="186" spans="2:5" x14ac:dyDescent="0.4">
      <c r="B186" s="2"/>
      <c r="C186" s="2"/>
      <c r="D186" s="2"/>
      <c r="E186" s="2"/>
    </row>
    <row r="187" spans="2:5" x14ac:dyDescent="0.4">
      <c r="B187" s="2"/>
      <c r="C187" s="2"/>
      <c r="D187" s="2"/>
      <c r="E187" s="2"/>
    </row>
    <row r="188" spans="2:5" x14ac:dyDescent="0.4">
      <c r="B188" s="2"/>
      <c r="C188" s="2"/>
      <c r="D188" s="2"/>
      <c r="E188" s="2"/>
    </row>
    <row r="189" spans="2:5" x14ac:dyDescent="0.4">
      <c r="B189" s="2"/>
      <c r="C189" s="2"/>
      <c r="D189" s="2"/>
      <c r="E189" s="2"/>
    </row>
    <row r="190" spans="2:5" x14ac:dyDescent="0.4">
      <c r="B190" s="2"/>
      <c r="C190" s="2"/>
      <c r="D190" s="2"/>
      <c r="E190" s="2"/>
    </row>
    <row r="191" spans="2:5" x14ac:dyDescent="0.4">
      <c r="B191" s="2"/>
      <c r="C191" s="2"/>
      <c r="D191" s="2"/>
      <c r="E191" s="2"/>
    </row>
    <row r="192" spans="2:5" x14ac:dyDescent="0.4">
      <c r="B192" s="2"/>
      <c r="C192" s="2"/>
      <c r="D192" s="2"/>
      <c r="E192" s="2"/>
    </row>
    <row r="193" spans="2:5" x14ac:dyDescent="0.4">
      <c r="B193" s="2"/>
      <c r="C193" s="2"/>
      <c r="D193" s="2"/>
      <c r="E193" s="2"/>
    </row>
    <row r="194" spans="2:5" x14ac:dyDescent="0.4">
      <c r="B194" s="2"/>
      <c r="C194" s="2"/>
      <c r="D194" s="2"/>
      <c r="E194" s="2"/>
    </row>
    <row r="195" spans="2:5" x14ac:dyDescent="0.4">
      <c r="B195" s="2"/>
      <c r="C195" s="2"/>
      <c r="D195" s="2"/>
      <c r="E195" s="2"/>
    </row>
    <row r="196" spans="2:5" x14ac:dyDescent="0.4">
      <c r="B196" s="2"/>
      <c r="C196" s="2"/>
      <c r="D196" s="2"/>
      <c r="E196" s="2"/>
    </row>
    <row r="197" spans="2:5" x14ac:dyDescent="0.4">
      <c r="B197" s="2"/>
      <c r="C197" s="2"/>
      <c r="D197" s="2"/>
      <c r="E197" s="2"/>
    </row>
    <row r="198" spans="2:5" x14ac:dyDescent="0.4">
      <c r="B198" s="2"/>
      <c r="C198" s="2"/>
      <c r="D198" s="2"/>
      <c r="E198" s="2"/>
    </row>
    <row r="199" spans="2:5" x14ac:dyDescent="0.4">
      <c r="B199" s="2"/>
      <c r="C199" s="2"/>
      <c r="D199" s="2"/>
      <c r="E199" s="2"/>
    </row>
    <row r="200" spans="2:5" x14ac:dyDescent="0.4">
      <c r="B200" s="2"/>
      <c r="C200" s="2"/>
      <c r="D200" s="2"/>
      <c r="E200" s="2"/>
    </row>
    <row r="201" spans="2:5" x14ac:dyDescent="0.4">
      <c r="B201" s="2"/>
      <c r="C201" s="2"/>
      <c r="D201" s="2"/>
      <c r="E201" s="2"/>
    </row>
    <row r="202" spans="2:5" x14ac:dyDescent="0.4">
      <c r="B202" s="2"/>
      <c r="C202" s="2"/>
      <c r="D202" s="2"/>
      <c r="E202" s="2"/>
    </row>
    <row r="203" spans="2:5" x14ac:dyDescent="0.4">
      <c r="B203" s="2"/>
      <c r="C203" s="2"/>
      <c r="D203" s="2"/>
      <c r="E203" s="2"/>
    </row>
    <row r="204" spans="2:5" x14ac:dyDescent="0.4">
      <c r="B204" s="2"/>
      <c r="C204" s="2"/>
      <c r="D204" s="2"/>
      <c r="E204" s="2"/>
    </row>
    <row r="205" spans="2:5" x14ac:dyDescent="0.4">
      <c r="B205" s="2"/>
      <c r="C205" s="2"/>
      <c r="D205" s="2"/>
      <c r="E205" s="2"/>
    </row>
    <row r="206" spans="2:5" x14ac:dyDescent="0.4">
      <c r="B206" s="2"/>
      <c r="C206" s="2"/>
      <c r="D206" s="2"/>
      <c r="E206" s="2"/>
    </row>
    <row r="207" spans="2:5" x14ac:dyDescent="0.4">
      <c r="B207" s="2"/>
      <c r="C207" s="2"/>
      <c r="D207" s="2"/>
      <c r="E207" s="2"/>
    </row>
    <row r="208" spans="2:5" x14ac:dyDescent="0.4">
      <c r="B208" s="2"/>
      <c r="C208" s="2"/>
      <c r="D208" s="2"/>
      <c r="E208" s="2"/>
    </row>
    <row r="209" spans="2:5" x14ac:dyDescent="0.4">
      <c r="B209" s="2"/>
      <c r="C209" s="2"/>
      <c r="D209" s="2"/>
      <c r="E209" s="2"/>
    </row>
    <row r="210" spans="2:5" x14ac:dyDescent="0.4">
      <c r="B210" s="2"/>
      <c r="C210" s="2"/>
      <c r="D210" s="2"/>
      <c r="E210" s="2"/>
    </row>
    <row r="211" spans="2:5" x14ac:dyDescent="0.4">
      <c r="B211" s="2"/>
      <c r="C211" s="2"/>
      <c r="D211" s="2"/>
      <c r="E211" s="2"/>
    </row>
    <row r="212" spans="2:5" x14ac:dyDescent="0.4">
      <c r="B212" s="2"/>
      <c r="C212" s="2"/>
      <c r="D212" s="2"/>
      <c r="E212" s="2"/>
    </row>
    <row r="213" spans="2:5" x14ac:dyDescent="0.4">
      <c r="B213" s="2"/>
      <c r="C213" s="2"/>
      <c r="D213" s="2"/>
      <c r="E213" s="2"/>
    </row>
    <row r="214" spans="2:5" x14ac:dyDescent="0.4">
      <c r="B214" s="2"/>
      <c r="C214" s="2"/>
      <c r="D214" s="2"/>
      <c r="E214" s="2"/>
    </row>
    <row r="215" spans="2:5" x14ac:dyDescent="0.4">
      <c r="B215" s="2"/>
      <c r="C215" s="2"/>
      <c r="D215" s="2"/>
      <c r="E215" s="2"/>
    </row>
    <row r="216" spans="2:5" x14ac:dyDescent="0.4">
      <c r="B216" s="2"/>
      <c r="C216" s="2"/>
      <c r="D216" s="2"/>
      <c r="E216" s="2"/>
    </row>
    <row r="217" spans="2:5" x14ac:dyDescent="0.4">
      <c r="B217" s="2"/>
      <c r="C217" s="2"/>
      <c r="D217" s="2"/>
      <c r="E217" s="2"/>
    </row>
    <row r="218" spans="2:5" x14ac:dyDescent="0.4">
      <c r="B218" s="2"/>
      <c r="C218" s="2"/>
      <c r="D218" s="2"/>
      <c r="E218" s="2"/>
    </row>
    <row r="219" spans="2:5" x14ac:dyDescent="0.4">
      <c r="B219" s="2"/>
      <c r="C219" s="2"/>
      <c r="D219" s="2"/>
      <c r="E219" s="2"/>
    </row>
    <row r="220" spans="2:5" x14ac:dyDescent="0.4">
      <c r="B220" s="2"/>
      <c r="C220" s="2"/>
      <c r="D220" s="2"/>
      <c r="E220" s="2"/>
    </row>
    <row r="221" spans="2:5" x14ac:dyDescent="0.4">
      <c r="B221" s="2"/>
      <c r="C221" s="2"/>
      <c r="D221" s="2"/>
      <c r="E221" s="2"/>
    </row>
    <row r="222" spans="2:5" x14ac:dyDescent="0.4">
      <c r="B222" s="2"/>
      <c r="C222" s="2"/>
      <c r="D222" s="2"/>
      <c r="E222" s="2"/>
    </row>
    <row r="223" spans="2:5" x14ac:dyDescent="0.4">
      <c r="B223" s="2"/>
      <c r="C223" s="2"/>
      <c r="D223" s="2"/>
      <c r="E223" s="2"/>
    </row>
    <row r="224" spans="2:5" x14ac:dyDescent="0.4">
      <c r="B224" s="2"/>
      <c r="C224" s="2"/>
      <c r="D224" s="2"/>
      <c r="E224" s="2"/>
    </row>
    <row r="225" spans="2:5" x14ac:dyDescent="0.4">
      <c r="B225" s="2"/>
      <c r="C225" s="2"/>
      <c r="D225" s="2"/>
      <c r="E225" s="2"/>
    </row>
    <row r="226" spans="2:5" x14ac:dyDescent="0.4">
      <c r="B226" s="2"/>
      <c r="C226" s="2"/>
      <c r="D226" s="2"/>
      <c r="E226" s="2"/>
    </row>
    <row r="227" spans="2:5" x14ac:dyDescent="0.4">
      <c r="B227" s="2"/>
      <c r="C227" s="2"/>
      <c r="D227" s="2"/>
      <c r="E227" s="2"/>
    </row>
    <row r="228" spans="2:5" x14ac:dyDescent="0.4">
      <c r="B228" s="2"/>
      <c r="C228" s="2"/>
      <c r="D228" s="2"/>
      <c r="E228" s="2"/>
    </row>
    <row r="229" spans="2:5" x14ac:dyDescent="0.4">
      <c r="B229" s="2"/>
      <c r="C229" s="2"/>
      <c r="D229" s="2"/>
      <c r="E229" s="2"/>
    </row>
    <row r="230" spans="2:5" x14ac:dyDescent="0.4">
      <c r="B230" s="2"/>
      <c r="C230" s="2"/>
      <c r="D230" s="2"/>
      <c r="E230" s="2"/>
    </row>
    <row r="231" spans="2:5" x14ac:dyDescent="0.4">
      <c r="B231" s="2"/>
      <c r="C231" s="2"/>
      <c r="D231" s="2"/>
      <c r="E231" s="2"/>
    </row>
    <row r="232" spans="2:5" x14ac:dyDescent="0.4">
      <c r="B232" s="2"/>
      <c r="C232" s="2"/>
      <c r="D232" s="2"/>
      <c r="E232" s="2"/>
    </row>
    <row r="233" spans="2:5" x14ac:dyDescent="0.4">
      <c r="B233" s="2"/>
      <c r="C233" s="2"/>
      <c r="D233" s="2"/>
      <c r="E233" s="2"/>
    </row>
    <row r="234" spans="2:5" x14ac:dyDescent="0.4">
      <c r="B234" s="2"/>
      <c r="C234" s="2"/>
      <c r="D234" s="2"/>
      <c r="E234" s="2"/>
    </row>
    <row r="235" spans="2:5" x14ac:dyDescent="0.4">
      <c r="B235" s="2"/>
      <c r="C235" s="2"/>
      <c r="D235" s="2"/>
      <c r="E235" s="2"/>
    </row>
    <row r="236" spans="2:5" x14ac:dyDescent="0.4">
      <c r="B236" s="2"/>
      <c r="C236" s="2"/>
      <c r="D236" s="2"/>
      <c r="E236" s="2"/>
    </row>
    <row r="237" spans="2:5" x14ac:dyDescent="0.4">
      <c r="B237" s="2"/>
      <c r="C237" s="2"/>
      <c r="D237" s="2"/>
      <c r="E237" s="2"/>
    </row>
    <row r="238" spans="2:5" x14ac:dyDescent="0.4">
      <c r="B238" s="2"/>
      <c r="C238" s="2"/>
      <c r="D238" s="2"/>
      <c r="E238" s="2"/>
    </row>
    <row r="239" spans="2:5" x14ac:dyDescent="0.4">
      <c r="B239" s="2"/>
      <c r="C239" s="2"/>
      <c r="D239" s="2"/>
      <c r="E239" s="2"/>
    </row>
    <row r="240" spans="2:5" x14ac:dyDescent="0.4">
      <c r="B240" s="2"/>
      <c r="C240" s="2"/>
      <c r="D240" s="2"/>
      <c r="E240" s="2"/>
    </row>
    <row r="241" spans="2:5" x14ac:dyDescent="0.4">
      <c r="B241" s="2"/>
      <c r="C241" s="2"/>
      <c r="D241" s="2"/>
      <c r="E241" s="2"/>
    </row>
    <row r="242" spans="2:5" x14ac:dyDescent="0.4">
      <c r="B242" s="2"/>
      <c r="C242" s="2"/>
      <c r="D242" s="2"/>
      <c r="E242" s="2"/>
    </row>
    <row r="243" spans="2:5" x14ac:dyDescent="0.4">
      <c r="B243" s="2"/>
      <c r="C243" s="2"/>
      <c r="D243" s="2"/>
      <c r="E243" s="2"/>
    </row>
    <row r="244" spans="2:5" x14ac:dyDescent="0.4">
      <c r="B244" s="2"/>
      <c r="C244" s="2"/>
      <c r="D244" s="2"/>
      <c r="E244" s="2"/>
    </row>
    <row r="245" spans="2:5" x14ac:dyDescent="0.4">
      <c r="B245" s="2"/>
      <c r="C245" s="2"/>
      <c r="D245" s="2"/>
      <c r="E245" s="2"/>
    </row>
    <row r="246" spans="2:5" x14ac:dyDescent="0.4">
      <c r="B246" s="2"/>
      <c r="C246" s="2"/>
      <c r="D246" s="2"/>
      <c r="E246" s="2"/>
    </row>
    <row r="247" spans="2:5" x14ac:dyDescent="0.4">
      <c r="B247" s="2"/>
      <c r="C247" s="2"/>
      <c r="D247" s="2"/>
      <c r="E247" s="2"/>
    </row>
    <row r="248" spans="2:5" x14ac:dyDescent="0.4">
      <c r="B248" s="2"/>
      <c r="C248" s="2"/>
      <c r="D248" s="2"/>
      <c r="E248" s="2"/>
    </row>
    <row r="249" spans="2:5" x14ac:dyDescent="0.4">
      <c r="B249" s="2"/>
      <c r="C249" s="2"/>
      <c r="D249" s="2"/>
      <c r="E249" s="2"/>
    </row>
    <row r="250" spans="2:5" x14ac:dyDescent="0.4">
      <c r="B250" s="2"/>
      <c r="C250" s="2"/>
      <c r="D250" s="2"/>
      <c r="E250" s="2"/>
    </row>
    <row r="251" spans="2:5" x14ac:dyDescent="0.4">
      <c r="B251" s="2"/>
      <c r="C251" s="2"/>
      <c r="D251" s="2"/>
      <c r="E251" s="2"/>
    </row>
    <row r="252" spans="2:5" x14ac:dyDescent="0.4">
      <c r="B252" s="2"/>
      <c r="C252" s="2"/>
      <c r="D252" s="2"/>
      <c r="E252" s="2"/>
    </row>
    <row r="253" spans="2:5" x14ac:dyDescent="0.4">
      <c r="B253" s="2"/>
      <c r="C253" s="2"/>
      <c r="D253" s="2"/>
      <c r="E253" s="2"/>
    </row>
    <row r="254" spans="2:5" x14ac:dyDescent="0.4">
      <c r="B254" s="2"/>
      <c r="C254" s="2"/>
      <c r="D254" s="2"/>
      <c r="E254" s="2"/>
    </row>
    <row r="255" spans="2:5" x14ac:dyDescent="0.4">
      <c r="B255" s="2"/>
      <c r="C255" s="2"/>
      <c r="D255" s="2"/>
      <c r="E255" s="2"/>
    </row>
    <row r="256" spans="2:5" x14ac:dyDescent="0.4">
      <c r="B256" s="2"/>
      <c r="C256" s="2"/>
      <c r="D256" s="2"/>
      <c r="E256" s="2"/>
    </row>
    <row r="257" spans="2:5" x14ac:dyDescent="0.4">
      <c r="B257" s="2"/>
      <c r="C257" s="2"/>
      <c r="D257" s="2"/>
      <c r="E257" s="2"/>
    </row>
    <row r="258" spans="2:5" x14ac:dyDescent="0.4">
      <c r="B258" s="2"/>
      <c r="C258" s="2"/>
      <c r="D258" s="2"/>
      <c r="E258" s="2"/>
    </row>
    <row r="259" spans="2:5" x14ac:dyDescent="0.4">
      <c r="B259" s="2"/>
      <c r="C259" s="2"/>
      <c r="D259" s="2"/>
      <c r="E259" s="2"/>
    </row>
    <row r="260" spans="2:5" x14ac:dyDescent="0.4">
      <c r="B260" s="2"/>
      <c r="C260" s="2"/>
      <c r="D260" s="2"/>
      <c r="E260" s="2"/>
    </row>
    <row r="261" spans="2:5" x14ac:dyDescent="0.4">
      <c r="B261" s="2"/>
      <c r="C261" s="2"/>
      <c r="D261" s="2"/>
      <c r="E261" s="2"/>
    </row>
    <row r="262" spans="2:5" x14ac:dyDescent="0.4">
      <c r="B262" s="2"/>
      <c r="C262" s="2"/>
      <c r="D262" s="2"/>
      <c r="E262" s="2"/>
    </row>
    <row r="263" spans="2:5" x14ac:dyDescent="0.4">
      <c r="B263" s="2"/>
      <c r="C263" s="2"/>
      <c r="D263" s="2"/>
      <c r="E263" s="2"/>
    </row>
    <row r="264" spans="2:5" x14ac:dyDescent="0.4">
      <c r="B264" s="2"/>
      <c r="C264" s="2"/>
      <c r="D264" s="2"/>
      <c r="E264" s="2"/>
    </row>
    <row r="265" spans="2:5" x14ac:dyDescent="0.4">
      <c r="B265" s="2"/>
      <c r="C265" s="2"/>
      <c r="D265" s="2"/>
      <c r="E265" s="2"/>
    </row>
    <row r="266" spans="2:5" x14ac:dyDescent="0.4">
      <c r="B266" s="2"/>
      <c r="C266" s="2"/>
      <c r="D266" s="2"/>
      <c r="E266" s="2"/>
    </row>
    <row r="267" spans="2:5" x14ac:dyDescent="0.4">
      <c r="B267" s="2"/>
      <c r="C267" s="2"/>
      <c r="D267" s="2"/>
      <c r="E267" s="2"/>
    </row>
    <row r="268" spans="2:5" x14ac:dyDescent="0.4">
      <c r="B268" s="2"/>
      <c r="C268" s="2"/>
      <c r="D268" s="2"/>
      <c r="E268" s="2"/>
    </row>
    <row r="269" spans="2:5" x14ac:dyDescent="0.4">
      <c r="B269" s="2"/>
      <c r="C269" s="2"/>
      <c r="D269" s="2"/>
      <c r="E269" s="2"/>
    </row>
    <row r="270" spans="2:5" x14ac:dyDescent="0.4">
      <c r="B270" s="2"/>
      <c r="C270" s="2"/>
      <c r="D270" s="2"/>
      <c r="E270" s="2"/>
    </row>
    <row r="271" spans="2:5" x14ac:dyDescent="0.4">
      <c r="B271" s="2"/>
      <c r="C271" s="2"/>
      <c r="D271" s="2"/>
      <c r="E271" s="2"/>
    </row>
    <row r="272" spans="2:5" x14ac:dyDescent="0.4">
      <c r="B272" s="2"/>
      <c r="C272" s="2"/>
      <c r="D272" s="2"/>
      <c r="E272" s="2"/>
    </row>
    <row r="273" spans="2:5" x14ac:dyDescent="0.4">
      <c r="B273" s="2"/>
      <c r="C273" s="2"/>
      <c r="D273" s="2"/>
      <c r="E273" s="2"/>
    </row>
    <row r="274" spans="2:5" x14ac:dyDescent="0.4">
      <c r="B274" s="2"/>
      <c r="C274" s="2"/>
      <c r="D274" s="2"/>
      <c r="E274" s="2"/>
    </row>
    <row r="275" spans="2:5" x14ac:dyDescent="0.4">
      <c r="B275" s="2"/>
      <c r="C275" s="2"/>
      <c r="D275" s="2"/>
      <c r="E275" s="2"/>
    </row>
    <row r="276" spans="2:5" x14ac:dyDescent="0.4">
      <c r="B276" s="2"/>
      <c r="C276" s="2"/>
      <c r="D276" s="2"/>
      <c r="E276" s="2"/>
    </row>
    <row r="277" spans="2:5" x14ac:dyDescent="0.4">
      <c r="B277" s="2"/>
      <c r="C277" s="2"/>
      <c r="D277" s="2"/>
      <c r="E277" s="2"/>
    </row>
    <row r="278" spans="2:5" x14ac:dyDescent="0.4">
      <c r="B278" s="2"/>
      <c r="C278" s="2"/>
      <c r="D278" s="2"/>
      <c r="E278" s="2"/>
    </row>
    <row r="279" spans="2:5" x14ac:dyDescent="0.4">
      <c r="B279" s="2"/>
      <c r="C279" s="2"/>
      <c r="D279" s="2"/>
      <c r="E279" s="2"/>
    </row>
    <row r="280" spans="2:5" x14ac:dyDescent="0.4">
      <c r="B280" s="2"/>
      <c r="C280" s="2"/>
      <c r="D280" s="2"/>
      <c r="E280" s="2"/>
    </row>
    <row r="281" spans="2:5" x14ac:dyDescent="0.4">
      <c r="B281" s="2"/>
      <c r="C281" s="2"/>
      <c r="D281" s="2"/>
      <c r="E281" s="2"/>
    </row>
    <row r="282" spans="2:5" x14ac:dyDescent="0.4">
      <c r="B282" s="2"/>
      <c r="C282" s="2"/>
      <c r="D282" s="2"/>
      <c r="E282" s="2"/>
    </row>
    <row r="283" spans="2:5" x14ac:dyDescent="0.4">
      <c r="B283" s="2"/>
      <c r="C283" s="2"/>
      <c r="D283" s="2"/>
      <c r="E283" s="2"/>
    </row>
    <row r="284" spans="2:5" x14ac:dyDescent="0.4">
      <c r="B284" s="2"/>
      <c r="C284" s="2"/>
      <c r="D284" s="2"/>
      <c r="E284" s="2"/>
    </row>
    <row r="285" spans="2:5" x14ac:dyDescent="0.4">
      <c r="B285" s="2"/>
      <c r="C285" s="2"/>
      <c r="D285" s="2"/>
      <c r="E285" s="2"/>
    </row>
    <row r="286" spans="2:5" x14ac:dyDescent="0.4">
      <c r="B286" s="2"/>
      <c r="C286" s="2"/>
      <c r="D286" s="2"/>
      <c r="E286" s="2"/>
    </row>
    <row r="287" spans="2:5" x14ac:dyDescent="0.4">
      <c r="B287" s="2"/>
      <c r="C287" s="2"/>
      <c r="D287" s="2"/>
      <c r="E287" s="2"/>
    </row>
    <row r="288" spans="2:5" x14ac:dyDescent="0.4">
      <c r="B288" s="2"/>
      <c r="C288" s="2"/>
      <c r="D288" s="2"/>
      <c r="E288" s="2"/>
    </row>
    <row r="289" spans="2:5" x14ac:dyDescent="0.4">
      <c r="B289" s="2"/>
      <c r="C289" s="2"/>
      <c r="D289" s="2"/>
      <c r="E289" s="2"/>
    </row>
    <row r="290" spans="2:5" x14ac:dyDescent="0.4">
      <c r="B290" s="2"/>
      <c r="C290" s="2"/>
      <c r="D290" s="2"/>
      <c r="E290" s="2"/>
    </row>
    <row r="291" spans="2:5" x14ac:dyDescent="0.4">
      <c r="B291" s="2"/>
      <c r="C291" s="2"/>
      <c r="D291" s="2"/>
      <c r="E291" s="2"/>
    </row>
    <row r="292" spans="2:5" x14ac:dyDescent="0.4">
      <c r="B292" s="2"/>
      <c r="C292" s="2"/>
      <c r="D292" s="2"/>
      <c r="E292" s="2"/>
    </row>
    <row r="293" spans="2:5" x14ac:dyDescent="0.4">
      <c r="B293" s="2"/>
      <c r="C293" s="2"/>
      <c r="D293" s="2"/>
      <c r="E293" s="2"/>
    </row>
    <row r="294" spans="2:5" x14ac:dyDescent="0.4">
      <c r="B294" s="2"/>
      <c r="C294" s="2"/>
      <c r="D294" s="2"/>
      <c r="E294" s="2"/>
    </row>
    <row r="295" spans="2:5" x14ac:dyDescent="0.4">
      <c r="B295" s="2"/>
      <c r="C295" s="2"/>
      <c r="D295" s="2"/>
      <c r="E295" s="2"/>
    </row>
    <row r="296" spans="2:5" x14ac:dyDescent="0.4">
      <c r="B296" s="2"/>
      <c r="C296" s="2"/>
      <c r="D296" s="2"/>
      <c r="E296" s="2"/>
    </row>
    <row r="297" spans="2:5" x14ac:dyDescent="0.4">
      <c r="B297" s="2"/>
      <c r="C297" s="2"/>
      <c r="D297" s="2"/>
      <c r="E297" s="2"/>
    </row>
    <row r="298" spans="2:5" x14ac:dyDescent="0.4">
      <c r="B298" s="2"/>
      <c r="C298" s="2"/>
      <c r="D298" s="2"/>
      <c r="E298" s="2"/>
    </row>
    <row r="299" spans="2:5" x14ac:dyDescent="0.4">
      <c r="B299" s="2"/>
      <c r="C299" s="2"/>
      <c r="D299" s="2"/>
      <c r="E299" s="2"/>
    </row>
    <row r="300" spans="2:5" x14ac:dyDescent="0.4">
      <c r="B300" s="2"/>
      <c r="C300" s="2"/>
      <c r="D300" s="2"/>
      <c r="E300" s="2"/>
    </row>
    <row r="301" spans="2:5" x14ac:dyDescent="0.4">
      <c r="B301" s="2"/>
      <c r="C301" s="2"/>
      <c r="D301" s="2"/>
      <c r="E301" s="2"/>
    </row>
    <row r="302" spans="2:5" x14ac:dyDescent="0.4">
      <c r="B302" s="2"/>
      <c r="C302" s="2"/>
      <c r="D302" s="2"/>
      <c r="E302" s="2"/>
    </row>
    <row r="303" spans="2:5" x14ac:dyDescent="0.4">
      <c r="B303" s="2"/>
      <c r="C303" s="2"/>
      <c r="D303" s="2"/>
      <c r="E303" s="2"/>
    </row>
    <row r="304" spans="2:5" x14ac:dyDescent="0.4">
      <c r="B304" s="2"/>
      <c r="C304" s="2"/>
      <c r="D304" s="2"/>
      <c r="E304" s="2"/>
    </row>
    <row r="305" spans="2:5" x14ac:dyDescent="0.4">
      <c r="B305" s="2"/>
      <c r="C305" s="2"/>
      <c r="D305" s="2"/>
      <c r="E305" s="2"/>
    </row>
    <row r="306" spans="2:5" x14ac:dyDescent="0.4">
      <c r="B306" s="2"/>
      <c r="C306" s="2"/>
      <c r="D306" s="2"/>
      <c r="E306" s="2"/>
    </row>
    <row r="307" spans="2:5" x14ac:dyDescent="0.4">
      <c r="B307" s="2"/>
      <c r="C307" s="2"/>
      <c r="D307" s="2"/>
      <c r="E307" s="2"/>
    </row>
    <row r="308" spans="2:5" x14ac:dyDescent="0.4">
      <c r="B308" s="2"/>
      <c r="C308" s="2"/>
      <c r="D308" s="2"/>
      <c r="E308" s="2"/>
    </row>
    <row r="309" spans="2:5" x14ac:dyDescent="0.4">
      <c r="B309" s="2"/>
      <c r="C309" s="2"/>
      <c r="D309" s="2"/>
      <c r="E309" s="2"/>
    </row>
    <row r="310" spans="2:5" x14ac:dyDescent="0.4">
      <c r="B310" s="2"/>
      <c r="C310" s="2"/>
      <c r="D310" s="2"/>
      <c r="E310" s="2"/>
    </row>
    <row r="311" spans="2:5" x14ac:dyDescent="0.4">
      <c r="B311" s="2"/>
      <c r="C311" s="2"/>
      <c r="D311" s="2"/>
      <c r="E311" s="2"/>
    </row>
    <row r="312" spans="2:5" x14ac:dyDescent="0.4">
      <c r="B312" s="2"/>
      <c r="C312" s="2"/>
      <c r="D312" s="2"/>
      <c r="E312" s="2"/>
    </row>
    <row r="313" spans="2:5" x14ac:dyDescent="0.4">
      <c r="B313" s="2"/>
      <c r="C313" s="2"/>
      <c r="D313" s="2"/>
      <c r="E313" s="2"/>
    </row>
    <row r="314" spans="2:5" x14ac:dyDescent="0.4">
      <c r="B314" s="2"/>
      <c r="C314" s="2"/>
      <c r="D314" s="2"/>
      <c r="E314" s="2"/>
    </row>
    <row r="315" spans="2:5" x14ac:dyDescent="0.4">
      <c r="B315" s="2"/>
      <c r="C315" s="2"/>
      <c r="D315" s="2"/>
      <c r="E315" s="2"/>
    </row>
    <row r="316" spans="2:5" x14ac:dyDescent="0.4">
      <c r="B316" s="2"/>
      <c r="C316" s="2"/>
      <c r="D316" s="2"/>
      <c r="E316" s="2"/>
    </row>
    <row r="317" spans="2:5" x14ac:dyDescent="0.4">
      <c r="B317" s="2"/>
      <c r="C317" s="2"/>
      <c r="D317" s="2"/>
      <c r="E317" s="2"/>
    </row>
    <row r="318" spans="2:5" x14ac:dyDescent="0.4">
      <c r="B318" s="2"/>
      <c r="C318" s="2"/>
      <c r="D318" s="2"/>
      <c r="E318" s="2"/>
    </row>
    <row r="319" spans="2:5" x14ac:dyDescent="0.4">
      <c r="B319" s="2"/>
      <c r="C319" s="2"/>
      <c r="D319" s="2"/>
      <c r="E319" s="2"/>
    </row>
    <row r="320" spans="2:5" x14ac:dyDescent="0.4">
      <c r="B320" s="2"/>
      <c r="C320" s="2"/>
      <c r="D320" s="2"/>
      <c r="E320" s="2"/>
    </row>
    <row r="321" spans="2:5" x14ac:dyDescent="0.4">
      <c r="B321" s="2"/>
      <c r="C321" s="2"/>
      <c r="D321" s="2"/>
      <c r="E321" s="2"/>
    </row>
    <row r="322" spans="2:5" x14ac:dyDescent="0.4">
      <c r="B322" s="2"/>
      <c r="C322" s="2"/>
      <c r="D322" s="2"/>
      <c r="E322" s="2"/>
    </row>
    <row r="323" spans="2:5" x14ac:dyDescent="0.4">
      <c r="B323" s="2"/>
      <c r="C323" s="2"/>
      <c r="D323" s="2"/>
      <c r="E323" s="2"/>
    </row>
    <row r="324" spans="2:5" x14ac:dyDescent="0.4">
      <c r="B324" s="2"/>
      <c r="C324" s="2"/>
      <c r="D324" s="2"/>
      <c r="E324" s="2"/>
    </row>
    <row r="325" spans="2:5" x14ac:dyDescent="0.4">
      <c r="B325" s="2"/>
      <c r="C325" s="2"/>
      <c r="D325" s="2"/>
      <c r="E325" s="2"/>
    </row>
    <row r="326" spans="2:5" x14ac:dyDescent="0.4">
      <c r="B326" s="2"/>
      <c r="C326" s="2"/>
      <c r="D326" s="2"/>
      <c r="E326" s="2"/>
    </row>
    <row r="327" spans="2:5" x14ac:dyDescent="0.4">
      <c r="B327" s="2"/>
      <c r="C327" s="2"/>
      <c r="D327" s="2"/>
      <c r="E327" s="2"/>
    </row>
    <row r="328" spans="2:5" x14ac:dyDescent="0.4">
      <c r="B328" s="2"/>
      <c r="C328" s="2"/>
      <c r="D328" s="2"/>
      <c r="E328" s="2"/>
    </row>
    <row r="329" spans="2:5" x14ac:dyDescent="0.4">
      <c r="B329" s="2"/>
      <c r="C329" s="2"/>
      <c r="D329" s="2"/>
      <c r="E329" s="2"/>
    </row>
    <row r="330" spans="2:5" x14ac:dyDescent="0.4">
      <c r="B330" s="2"/>
      <c r="C330" s="2"/>
      <c r="D330" s="2"/>
      <c r="E330" s="2"/>
    </row>
    <row r="331" spans="2:5" x14ac:dyDescent="0.4">
      <c r="B331" s="2"/>
      <c r="C331" s="2"/>
      <c r="D331" s="2"/>
      <c r="E331" s="2"/>
    </row>
    <row r="332" spans="2:5" x14ac:dyDescent="0.4">
      <c r="B332" s="2"/>
      <c r="C332" s="2"/>
      <c r="D332" s="2"/>
      <c r="E332" s="2"/>
    </row>
    <row r="333" spans="2:5" x14ac:dyDescent="0.4">
      <c r="B333" s="2"/>
      <c r="C333" s="2"/>
      <c r="D333" s="2"/>
      <c r="E333" s="2"/>
    </row>
    <row r="334" spans="2:5" x14ac:dyDescent="0.4">
      <c r="B334" s="2"/>
      <c r="C334" s="2"/>
      <c r="D334" s="2"/>
      <c r="E334" s="2"/>
    </row>
    <row r="335" spans="2:5" x14ac:dyDescent="0.4">
      <c r="B335" s="2"/>
      <c r="C335" s="2"/>
      <c r="D335" s="2"/>
      <c r="E335" s="2"/>
    </row>
    <row r="336" spans="2:5" x14ac:dyDescent="0.4">
      <c r="B336" s="2"/>
      <c r="C336" s="2"/>
      <c r="D336" s="2"/>
      <c r="E336" s="2"/>
    </row>
    <row r="337" spans="2:5" x14ac:dyDescent="0.4">
      <c r="B337" s="2"/>
      <c r="C337" s="2"/>
      <c r="D337" s="2"/>
      <c r="E337" s="2"/>
    </row>
    <row r="338" spans="2:5" x14ac:dyDescent="0.4">
      <c r="B338" s="2"/>
      <c r="C338" s="2"/>
      <c r="D338" s="2"/>
      <c r="E338" s="2"/>
    </row>
    <row r="339" spans="2:5" x14ac:dyDescent="0.4">
      <c r="B339" s="2"/>
      <c r="C339" s="2"/>
      <c r="D339" s="2"/>
      <c r="E339" s="2"/>
    </row>
    <row r="340" spans="2:5" x14ac:dyDescent="0.4">
      <c r="B340" s="2"/>
      <c r="C340" s="2"/>
      <c r="D340" s="2"/>
      <c r="E340" s="2"/>
    </row>
    <row r="341" spans="2:5" x14ac:dyDescent="0.4">
      <c r="B341" s="2"/>
      <c r="C341" s="2"/>
      <c r="D341" s="2"/>
      <c r="E341" s="2"/>
    </row>
    <row r="342" spans="2:5" x14ac:dyDescent="0.4">
      <c r="B342" s="2"/>
      <c r="C342" s="2"/>
      <c r="D342" s="2"/>
      <c r="E342" s="2"/>
    </row>
    <row r="343" spans="2:5" x14ac:dyDescent="0.4">
      <c r="B343" s="2"/>
      <c r="C343" s="2"/>
      <c r="D343" s="2"/>
      <c r="E343" s="2"/>
    </row>
    <row r="344" spans="2:5" x14ac:dyDescent="0.4">
      <c r="B344" s="2"/>
      <c r="C344" s="2"/>
      <c r="D344" s="2"/>
      <c r="E344" s="2"/>
    </row>
    <row r="345" spans="2:5" x14ac:dyDescent="0.4">
      <c r="B345" s="2"/>
      <c r="C345" s="2"/>
      <c r="D345" s="2"/>
      <c r="E345" s="2"/>
    </row>
    <row r="346" spans="2:5" x14ac:dyDescent="0.4">
      <c r="B346" s="2"/>
      <c r="C346" s="2"/>
      <c r="D346" s="2"/>
      <c r="E346" s="2"/>
    </row>
    <row r="347" spans="2:5" x14ac:dyDescent="0.4">
      <c r="B347" s="2"/>
      <c r="C347" s="2"/>
      <c r="D347" s="2"/>
      <c r="E347" s="2"/>
    </row>
    <row r="348" spans="2:5" x14ac:dyDescent="0.4">
      <c r="B348" s="2"/>
      <c r="C348" s="2"/>
      <c r="D348" s="2"/>
      <c r="E348" s="2"/>
    </row>
    <row r="349" spans="2:5" x14ac:dyDescent="0.4">
      <c r="B349" s="2"/>
      <c r="C349" s="2"/>
      <c r="D349" s="2"/>
      <c r="E349" s="2"/>
    </row>
    <row r="350" spans="2:5" x14ac:dyDescent="0.4">
      <c r="B350" s="2"/>
      <c r="C350" s="2"/>
      <c r="D350" s="2"/>
      <c r="E350" s="2"/>
    </row>
    <row r="351" spans="2:5" x14ac:dyDescent="0.4">
      <c r="B351" s="2"/>
      <c r="C351" s="2"/>
      <c r="D351" s="2"/>
      <c r="E351" s="2"/>
    </row>
    <row r="352" spans="2:5" x14ac:dyDescent="0.4">
      <c r="B352" s="2"/>
      <c r="C352" s="2"/>
      <c r="D352" s="2"/>
      <c r="E352" s="2"/>
    </row>
    <row r="353" spans="2:5" x14ac:dyDescent="0.4">
      <c r="B353" s="2"/>
      <c r="C353" s="2"/>
      <c r="D353" s="2"/>
      <c r="E353" s="2"/>
    </row>
    <row r="354" spans="2:5" x14ac:dyDescent="0.4">
      <c r="B354" s="2"/>
      <c r="C354" s="2"/>
      <c r="D354" s="2"/>
      <c r="E354" s="2"/>
    </row>
    <row r="355" spans="2:5" x14ac:dyDescent="0.4">
      <c r="B355" s="2"/>
      <c r="C355" s="2"/>
      <c r="D355" s="2"/>
      <c r="E355" s="2"/>
    </row>
    <row r="356" spans="2:5" x14ac:dyDescent="0.4">
      <c r="B356" s="2"/>
      <c r="C356" s="2"/>
      <c r="D356" s="2"/>
      <c r="E356" s="2"/>
    </row>
    <row r="357" spans="2:5" x14ac:dyDescent="0.4">
      <c r="B357" s="2"/>
      <c r="C357" s="2"/>
      <c r="D357" s="2"/>
      <c r="E357" s="2"/>
    </row>
    <row r="358" spans="2:5" x14ac:dyDescent="0.4">
      <c r="B358" s="2"/>
      <c r="C358" s="2"/>
      <c r="D358" s="2"/>
      <c r="E358" s="2"/>
    </row>
    <row r="359" spans="2:5" x14ac:dyDescent="0.4">
      <c r="B359" s="2"/>
      <c r="C359" s="2"/>
      <c r="D359" s="2"/>
      <c r="E359" s="2"/>
    </row>
    <row r="360" spans="2:5" x14ac:dyDescent="0.4">
      <c r="B360" s="2"/>
      <c r="C360" s="2"/>
      <c r="D360" s="2"/>
      <c r="E360" s="2"/>
    </row>
    <row r="361" spans="2:5" x14ac:dyDescent="0.4">
      <c r="B361" s="2"/>
      <c r="C361" s="2"/>
      <c r="D361" s="2"/>
      <c r="E361" s="2"/>
    </row>
    <row r="362" spans="2:5" x14ac:dyDescent="0.4">
      <c r="B362" s="2"/>
      <c r="C362" s="2"/>
      <c r="D362" s="2"/>
      <c r="E362" s="2"/>
    </row>
    <row r="363" spans="2:5" x14ac:dyDescent="0.4">
      <c r="B363" s="2"/>
      <c r="C363" s="2"/>
      <c r="D363" s="2"/>
      <c r="E363" s="2"/>
    </row>
    <row r="364" spans="2:5" x14ac:dyDescent="0.4">
      <c r="B364" s="2"/>
      <c r="C364" s="2"/>
      <c r="D364" s="2"/>
      <c r="E364" s="2"/>
    </row>
    <row r="365" spans="2:5" x14ac:dyDescent="0.4">
      <c r="B365" s="2"/>
      <c r="C365" s="2"/>
      <c r="D365" s="2"/>
      <c r="E365" s="2"/>
    </row>
    <row r="366" spans="2:5" x14ac:dyDescent="0.4">
      <c r="B366" s="2"/>
      <c r="C366" s="2"/>
      <c r="D366" s="2"/>
      <c r="E366" s="2"/>
    </row>
    <row r="367" spans="2:5" x14ac:dyDescent="0.4">
      <c r="B367" s="2"/>
      <c r="C367" s="2"/>
      <c r="D367" s="2"/>
      <c r="E367" s="2"/>
    </row>
    <row r="368" spans="2:5" x14ac:dyDescent="0.4">
      <c r="B368" s="2"/>
      <c r="C368" s="2"/>
      <c r="D368" s="2"/>
      <c r="E368" s="2"/>
    </row>
    <row r="369" spans="2:5" x14ac:dyDescent="0.4">
      <c r="B369" s="2"/>
      <c r="C369" s="2"/>
      <c r="D369" s="2"/>
      <c r="E369" s="2"/>
    </row>
    <row r="370" spans="2:5" x14ac:dyDescent="0.4">
      <c r="B370" s="2"/>
      <c r="C370" s="2"/>
      <c r="D370" s="2"/>
      <c r="E370" s="2"/>
    </row>
    <row r="371" spans="2:5" x14ac:dyDescent="0.4">
      <c r="B371" s="2"/>
      <c r="C371" s="2"/>
      <c r="D371" s="2"/>
      <c r="E371" s="2"/>
    </row>
    <row r="372" spans="2:5" x14ac:dyDescent="0.4">
      <c r="B372" s="2"/>
      <c r="C372" s="2"/>
      <c r="D372" s="2"/>
      <c r="E372" s="2"/>
    </row>
    <row r="373" spans="2:5" x14ac:dyDescent="0.4">
      <c r="B373" s="2"/>
      <c r="C373" s="2"/>
      <c r="D373" s="2"/>
      <c r="E373" s="2"/>
    </row>
    <row r="374" spans="2:5" x14ac:dyDescent="0.4">
      <c r="B374" s="2"/>
      <c r="C374" s="2"/>
      <c r="D374" s="2"/>
      <c r="E374" s="2"/>
    </row>
    <row r="375" spans="2:5" x14ac:dyDescent="0.4">
      <c r="B375" s="2"/>
      <c r="C375" s="2"/>
      <c r="D375" s="2"/>
      <c r="E375" s="2"/>
    </row>
    <row r="376" spans="2:5" x14ac:dyDescent="0.4">
      <c r="B376" s="2"/>
      <c r="C376" s="2"/>
      <c r="D376" s="2"/>
      <c r="E376" s="2"/>
    </row>
    <row r="377" spans="2:5" x14ac:dyDescent="0.4">
      <c r="B377" s="2"/>
      <c r="C377" s="2"/>
      <c r="D377" s="2"/>
      <c r="E377" s="2"/>
    </row>
    <row r="378" spans="2:5" x14ac:dyDescent="0.4">
      <c r="B378" s="2"/>
      <c r="C378" s="2"/>
      <c r="D378" s="2"/>
      <c r="E378" s="2"/>
    </row>
    <row r="379" spans="2:5" x14ac:dyDescent="0.4">
      <c r="B379" s="2"/>
      <c r="C379" s="2"/>
      <c r="D379" s="2"/>
      <c r="E379" s="2"/>
    </row>
  </sheetData>
  <mergeCells count="4">
    <mergeCell ref="A3:P3"/>
    <mergeCell ref="R3:Z3"/>
    <mergeCell ref="AB3:AF3"/>
    <mergeCell ref="AH3:B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80" zoomScaleNormal="80" workbookViewId="0"/>
  </sheetViews>
  <sheetFormatPr defaultRowHeight="14.6" x14ac:dyDescent="0.4"/>
  <cols>
    <col min="1" max="1" width="14.69140625" customWidth="1"/>
    <col min="2" max="2" width="10.921875" customWidth="1"/>
    <col min="3" max="3" width="11.4609375" bestFit="1" customWidth="1"/>
    <col min="4" max="4" width="10.921875" customWidth="1"/>
    <col min="5" max="5" width="14.23046875" customWidth="1"/>
    <col min="6" max="6" width="29.23046875" customWidth="1"/>
    <col min="7" max="7" width="21.84375" customWidth="1"/>
    <col min="8" max="8" width="16.765625" customWidth="1"/>
    <col min="10" max="10" width="18.61328125" bestFit="1" customWidth="1"/>
  </cols>
  <sheetData>
    <row r="1" spans="1:13" ht="58.3" x14ac:dyDescent="0.4">
      <c r="A1" s="63" t="s">
        <v>92</v>
      </c>
      <c r="B1" s="63" t="s">
        <v>86</v>
      </c>
      <c r="C1" s="63" t="s">
        <v>7</v>
      </c>
      <c r="D1" s="63" t="s">
        <v>93</v>
      </c>
      <c r="E1" s="63" t="s">
        <v>140</v>
      </c>
      <c r="F1" s="63" t="s">
        <v>138</v>
      </c>
      <c r="G1" s="63" t="s">
        <v>139</v>
      </c>
      <c r="H1" s="63" t="s">
        <v>87</v>
      </c>
      <c r="I1" s="64"/>
      <c r="J1" s="63" t="s">
        <v>88</v>
      </c>
    </row>
    <row r="2" spans="1:13" x14ac:dyDescent="0.4">
      <c r="A2">
        <v>1</v>
      </c>
      <c r="B2" t="s">
        <v>68</v>
      </c>
      <c r="C2">
        <v>2028</v>
      </c>
      <c r="D2">
        <v>2030</v>
      </c>
      <c r="E2" s="78">
        <v>1.42986195</v>
      </c>
      <c r="F2" s="54">
        <v>845</v>
      </c>
      <c r="G2" s="54">
        <v>-325448676.13640761</v>
      </c>
      <c r="H2" s="54">
        <v>-277767311.3989864</v>
      </c>
      <c r="J2" s="54">
        <v>-5510293657.0713997</v>
      </c>
      <c r="M2" s="78"/>
    </row>
    <row r="3" spans="1:13" x14ac:dyDescent="0.4">
      <c r="A3">
        <v>2</v>
      </c>
      <c r="B3" t="s">
        <v>68</v>
      </c>
      <c r="C3">
        <v>2028</v>
      </c>
      <c r="D3">
        <v>2030</v>
      </c>
      <c r="E3" s="78">
        <v>1.42986195</v>
      </c>
      <c r="F3" s="54">
        <v>659.99999999999977</v>
      </c>
      <c r="G3" s="54">
        <v>-199836158.55259708</v>
      </c>
      <c r="H3" s="54">
        <v>-170558237.14026454</v>
      </c>
      <c r="M3" s="78"/>
    </row>
    <row r="4" spans="1:13" x14ac:dyDescent="0.4">
      <c r="A4">
        <v>3</v>
      </c>
      <c r="B4" t="s">
        <v>68</v>
      </c>
      <c r="C4">
        <v>2028</v>
      </c>
      <c r="D4">
        <v>2030</v>
      </c>
      <c r="E4" s="78">
        <v>1.35527931</v>
      </c>
      <c r="F4" s="54">
        <v>560.48107467783234</v>
      </c>
      <c r="G4" s="54">
        <v>-86089675.421589166</v>
      </c>
      <c r="H4" s="54">
        <v>-73476709.03121759</v>
      </c>
      <c r="M4" s="78"/>
    </row>
    <row r="5" spans="1:13" x14ac:dyDescent="0.4">
      <c r="A5">
        <v>4</v>
      </c>
      <c r="B5" t="s">
        <v>68</v>
      </c>
      <c r="C5">
        <v>2028</v>
      </c>
      <c r="D5">
        <v>2030</v>
      </c>
      <c r="E5" s="78">
        <v>1.3756594499999999</v>
      </c>
      <c r="F5" s="54">
        <v>403.93296721004936</v>
      </c>
      <c r="G5" s="54">
        <v>14880464.48012067</v>
      </c>
      <c r="H5" s="54">
        <v>12700333.152601818</v>
      </c>
      <c r="M5" s="78"/>
    </row>
    <row r="6" spans="1:13" x14ac:dyDescent="0.4">
      <c r="A6">
        <v>5</v>
      </c>
      <c r="B6" t="s">
        <v>68</v>
      </c>
      <c r="C6">
        <v>2028</v>
      </c>
      <c r="D6">
        <v>2030</v>
      </c>
      <c r="E6" s="78">
        <v>1.3756594499999999</v>
      </c>
      <c r="F6" s="54">
        <v>343.65000000000009</v>
      </c>
      <c r="G6" s="54">
        <v>54260185.844137557</v>
      </c>
      <c r="H6" s="54">
        <v>46310546.156925336</v>
      </c>
      <c r="M6" s="78"/>
    </row>
    <row r="7" spans="1:13" x14ac:dyDescent="0.4">
      <c r="A7">
        <v>7</v>
      </c>
      <c r="B7" t="s">
        <v>68</v>
      </c>
      <c r="C7">
        <v>2028</v>
      </c>
      <c r="D7">
        <v>2030</v>
      </c>
      <c r="E7" s="78">
        <v>0.61053696000000002</v>
      </c>
      <c r="F7" s="54">
        <v>845</v>
      </c>
      <c r="G7" s="54">
        <v>-124063799.14718121</v>
      </c>
      <c r="H7" s="54">
        <v>-105887257.98539916</v>
      </c>
      <c r="M7" s="78"/>
    </row>
    <row r="8" spans="1:13" x14ac:dyDescent="0.4">
      <c r="A8">
        <v>8</v>
      </c>
      <c r="B8" t="s">
        <v>68</v>
      </c>
      <c r="C8">
        <v>2028</v>
      </c>
      <c r="D8">
        <v>2030</v>
      </c>
      <c r="E8" s="78">
        <v>1.13456673</v>
      </c>
      <c r="F8" s="54">
        <v>560.48107467783234</v>
      </c>
      <c r="G8" s="54">
        <v>-77260911.037070841</v>
      </c>
      <c r="H8" s="54">
        <v>-65941443.639540657</v>
      </c>
      <c r="M8" s="78"/>
    </row>
    <row r="9" spans="1:13" x14ac:dyDescent="0.4">
      <c r="A9">
        <v>9</v>
      </c>
      <c r="B9" t="s">
        <v>68</v>
      </c>
      <c r="C9">
        <v>2028</v>
      </c>
      <c r="D9">
        <v>2030</v>
      </c>
      <c r="E9" s="78">
        <v>1.4545782899999999</v>
      </c>
      <c r="F9" s="54">
        <v>319.71945685105993</v>
      </c>
      <c r="G9" s="54">
        <v>67246860.206494987</v>
      </c>
      <c r="H9" s="54">
        <v>57394547.679015212</v>
      </c>
      <c r="M9" s="78"/>
    </row>
    <row r="10" spans="1:13" x14ac:dyDescent="0.4">
      <c r="A10">
        <v>10</v>
      </c>
      <c r="B10" t="s">
        <v>68</v>
      </c>
      <c r="C10">
        <v>2028</v>
      </c>
      <c r="D10">
        <v>2030</v>
      </c>
      <c r="E10" s="78">
        <v>1.1512611000000001</v>
      </c>
      <c r="F10" s="54">
        <v>560.48107467783234</v>
      </c>
      <c r="G10" s="54">
        <v>-114551113.18570967</v>
      </c>
      <c r="H10" s="54">
        <v>-97768272.113103569</v>
      </c>
      <c r="M10" s="78"/>
    </row>
    <row r="11" spans="1:13" x14ac:dyDescent="0.4">
      <c r="A11">
        <v>11</v>
      </c>
      <c r="B11" t="s">
        <v>68</v>
      </c>
      <c r="C11">
        <v>2028</v>
      </c>
      <c r="D11">
        <v>2030</v>
      </c>
      <c r="E11" s="78">
        <v>1.1512611000000001</v>
      </c>
      <c r="F11" s="54">
        <v>443.52543510871124</v>
      </c>
      <c r="G11" s="54">
        <v>-50612666.547265589</v>
      </c>
      <c r="H11" s="54">
        <v>-43197423.558376417</v>
      </c>
      <c r="M11" s="78"/>
    </row>
    <row r="12" spans="1:13" x14ac:dyDescent="0.4">
      <c r="A12">
        <v>15</v>
      </c>
      <c r="B12" t="s">
        <v>68</v>
      </c>
      <c r="C12">
        <v>2028</v>
      </c>
      <c r="D12">
        <v>2030</v>
      </c>
      <c r="E12" s="78">
        <v>0.57498011999999998</v>
      </c>
      <c r="F12" s="54">
        <v>403.93296721004936</v>
      </c>
      <c r="G12" s="54">
        <v>4309748.1088336734</v>
      </c>
      <c r="H12" s="54">
        <v>3678328.5131155923</v>
      </c>
      <c r="M12" s="78"/>
    </row>
    <row r="13" spans="1:13" x14ac:dyDescent="0.4">
      <c r="A13">
        <v>16</v>
      </c>
      <c r="B13" t="s">
        <v>68</v>
      </c>
      <c r="C13">
        <v>2028</v>
      </c>
      <c r="D13">
        <v>2030</v>
      </c>
      <c r="E13" s="78">
        <v>1.0059984</v>
      </c>
      <c r="F13" s="54">
        <v>493.5</v>
      </c>
      <c r="G13" s="54">
        <v>-86097455.793868169</v>
      </c>
      <c r="H13" s="54">
        <v>-73483349.504059926</v>
      </c>
      <c r="M13" s="78"/>
    </row>
    <row r="14" spans="1:13" x14ac:dyDescent="0.4">
      <c r="A14">
        <v>17</v>
      </c>
      <c r="B14" t="s">
        <v>68</v>
      </c>
      <c r="C14">
        <v>2028</v>
      </c>
      <c r="D14">
        <v>2030</v>
      </c>
      <c r="E14" s="78">
        <v>1.2074148899999999</v>
      </c>
      <c r="F14" s="54">
        <v>371.30349286714772</v>
      </c>
      <c r="G14" s="54">
        <v>21117749.115864329</v>
      </c>
      <c r="H14" s="54">
        <v>18023795.531629138</v>
      </c>
      <c r="M14" s="78"/>
    </row>
    <row r="15" spans="1:13" x14ac:dyDescent="0.4">
      <c r="A15">
        <v>18</v>
      </c>
      <c r="B15" t="s">
        <v>68</v>
      </c>
      <c r="C15">
        <v>2028</v>
      </c>
      <c r="D15">
        <v>2030</v>
      </c>
      <c r="E15" s="78">
        <v>1.2061140299999999</v>
      </c>
      <c r="F15" s="54">
        <v>319.71945685105993</v>
      </c>
      <c r="G15" s="54">
        <v>50639097.419513322</v>
      </c>
      <c r="H15" s="54">
        <v>43219982.053301267</v>
      </c>
      <c r="M15" s="78"/>
    </row>
    <row r="16" spans="1:13" x14ac:dyDescent="0.4">
      <c r="A16">
        <v>21</v>
      </c>
      <c r="B16" t="s">
        <v>68</v>
      </c>
      <c r="C16">
        <v>2028</v>
      </c>
      <c r="D16">
        <v>2030</v>
      </c>
      <c r="E16" s="78">
        <v>0.77075955000000007</v>
      </c>
      <c r="F16" s="54">
        <v>443.52543510871124</v>
      </c>
      <c r="G16" s="54">
        <v>-13238795.121546222</v>
      </c>
      <c r="H16" s="54">
        <v>-11299184.162358873</v>
      </c>
      <c r="M16" s="78"/>
    </row>
    <row r="17" spans="1:13" x14ac:dyDescent="0.4">
      <c r="A17">
        <v>22</v>
      </c>
      <c r="B17" t="s">
        <v>68</v>
      </c>
      <c r="C17">
        <v>2028</v>
      </c>
      <c r="D17">
        <v>2030</v>
      </c>
      <c r="E17" s="78">
        <v>0.77075955000000007</v>
      </c>
      <c r="F17" s="54">
        <v>371.30349286714772</v>
      </c>
      <c r="G17" s="54">
        <v>13194734.672589533</v>
      </c>
      <c r="H17" s="54">
        <v>11261578.993472407</v>
      </c>
      <c r="M17" s="78"/>
    </row>
    <row r="18" spans="1:13" x14ac:dyDescent="0.4">
      <c r="A18">
        <v>23</v>
      </c>
      <c r="B18" t="s">
        <v>68</v>
      </c>
      <c r="C18">
        <v>2028</v>
      </c>
      <c r="D18">
        <v>2030</v>
      </c>
      <c r="E18" s="78">
        <v>1.0029630600000001</v>
      </c>
      <c r="F18" s="54">
        <v>298.67289159784013</v>
      </c>
      <c r="G18" s="54">
        <v>51761537.661399513</v>
      </c>
      <c r="H18" s="54">
        <v>44177973.991999216</v>
      </c>
      <c r="M18" s="78"/>
    </row>
    <row r="19" spans="1:13" x14ac:dyDescent="0.4">
      <c r="A19">
        <v>25</v>
      </c>
      <c r="B19" t="s">
        <v>68</v>
      </c>
      <c r="C19">
        <v>2028</v>
      </c>
      <c r="D19">
        <v>2030</v>
      </c>
      <c r="E19" s="78">
        <v>0.61162101000000002</v>
      </c>
      <c r="F19" s="54">
        <v>343.65000000000009</v>
      </c>
      <c r="G19" s="54">
        <v>15372078.284460248</v>
      </c>
      <c r="H19" s="54">
        <v>13119920.801001355</v>
      </c>
      <c r="M19" s="78"/>
    </row>
    <row r="20" spans="1:13" x14ac:dyDescent="0.4">
      <c r="A20">
        <v>26</v>
      </c>
      <c r="B20" t="s">
        <v>68</v>
      </c>
      <c r="C20">
        <v>2028</v>
      </c>
      <c r="D20">
        <v>2030</v>
      </c>
      <c r="E20" s="78">
        <v>2.4937486200000003</v>
      </c>
      <c r="F20" s="54">
        <v>493.5</v>
      </c>
      <c r="G20" s="54">
        <v>-136865269.74135447</v>
      </c>
      <c r="H20" s="54">
        <v>-116813189.87462221</v>
      </c>
      <c r="M20" s="78"/>
    </row>
    <row r="21" spans="1:13" x14ac:dyDescent="0.4">
      <c r="A21">
        <v>27</v>
      </c>
      <c r="B21" t="s">
        <v>68</v>
      </c>
      <c r="C21">
        <v>2028</v>
      </c>
      <c r="D21">
        <v>2030</v>
      </c>
      <c r="E21" s="78">
        <v>1.2438389699999999</v>
      </c>
      <c r="F21" s="54">
        <v>493.5</v>
      </c>
      <c r="G21" s="54">
        <v>-55688511.467336915</v>
      </c>
      <c r="H21" s="54">
        <v>-47529608.323250651</v>
      </c>
      <c r="M21" s="78"/>
    </row>
    <row r="22" spans="1:13" x14ac:dyDescent="0.4">
      <c r="A22">
        <v>28</v>
      </c>
      <c r="B22" t="s">
        <v>68</v>
      </c>
      <c r="C22">
        <v>2028</v>
      </c>
      <c r="D22">
        <v>2030</v>
      </c>
      <c r="E22" s="78">
        <v>1.2438389699999999</v>
      </c>
      <c r="F22" s="54">
        <v>493.5</v>
      </c>
      <c r="G22" s="54">
        <v>-55688511.467336915</v>
      </c>
      <c r="H22" s="54">
        <v>-47529608.323250651</v>
      </c>
      <c r="M22" s="78"/>
    </row>
    <row r="23" spans="1:13" x14ac:dyDescent="0.4">
      <c r="A23">
        <v>29</v>
      </c>
      <c r="B23" t="s">
        <v>68</v>
      </c>
      <c r="C23">
        <v>2028</v>
      </c>
      <c r="D23">
        <v>2030</v>
      </c>
      <c r="E23" s="78">
        <v>1.3463901</v>
      </c>
      <c r="F23" s="54">
        <v>443.52543510871124</v>
      </c>
      <c r="G23" s="54">
        <v>-28328689.112363115</v>
      </c>
      <c r="H23" s="54">
        <v>-24178263.385871544</v>
      </c>
      <c r="M23" s="78"/>
    </row>
    <row r="24" spans="1:13" x14ac:dyDescent="0.4">
      <c r="A24">
        <v>30</v>
      </c>
      <c r="B24" t="s">
        <v>68</v>
      </c>
      <c r="C24">
        <v>2028</v>
      </c>
      <c r="D24">
        <v>2030</v>
      </c>
      <c r="E24" s="78">
        <v>1.3463901</v>
      </c>
      <c r="F24" s="54">
        <v>403.93296721004936</v>
      </c>
      <c r="G24" s="54">
        <v>-3015284.2558048535</v>
      </c>
      <c r="H24" s="54">
        <v>-2573516.0787264407</v>
      </c>
      <c r="M24" s="78"/>
    </row>
    <row r="25" spans="1:13" x14ac:dyDescent="0.4">
      <c r="A25">
        <v>31</v>
      </c>
      <c r="B25" t="s">
        <v>68</v>
      </c>
      <c r="C25">
        <v>2028</v>
      </c>
      <c r="D25">
        <v>2030</v>
      </c>
      <c r="E25" s="78">
        <v>0.6265809</v>
      </c>
      <c r="F25" s="54">
        <v>845</v>
      </c>
      <c r="G25" s="54">
        <v>-130401928.129816</v>
      </c>
      <c r="H25" s="54">
        <v>-111296790.04340924</v>
      </c>
      <c r="M25" s="78"/>
    </row>
    <row r="26" spans="1:13" x14ac:dyDescent="0.4">
      <c r="A26">
        <v>32</v>
      </c>
      <c r="B26" t="s">
        <v>68</v>
      </c>
      <c r="C26">
        <v>2028</v>
      </c>
      <c r="D26">
        <v>2030</v>
      </c>
      <c r="E26" s="78">
        <v>0.77834789999999998</v>
      </c>
      <c r="F26" s="54">
        <v>845</v>
      </c>
      <c r="G26" s="54">
        <v>-161987170.23738384</v>
      </c>
      <c r="H26" s="54">
        <v>-138254490.0539543</v>
      </c>
      <c r="M26" s="78"/>
    </row>
    <row r="27" spans="1:13" x14ac:dyDescent="0.4">
      <c r="A27">
        <v>33</v>
      </c>
      <c r="B27" t="s">
        <v>68</v>
      </c>
      <c r="C27">
        <v>2028</v>
      </c>
      <c r="D27">
        <v>2030</v>
      </c>
      <c r="E27" s="78">
        <v>1.1918045700000002</v>
      </c>
      <c r="F27" s="54">
        <v>845</v>
      </c>
      <c r="G27" s="54">
        <v>-254689384.7891683</v>
      </c>
      <c r="H27" s="54">
        <v>-217374937.56191543</v>
      </c>
      <c r="M27" s="78"/>
    </row>
    <row r="28" spans="1:13" x14ac:dyDescent="0.4">
      <c r="A28">
        <v>34</v>
      </c>
      <c r="B28" t="s">
        <v>68</v>
      </c>
      <c r="C28">
        <v>2028</v>
      </c>
      <c r="D28">
        <v>2030</v>
      </c>
      <c r="E28" s="78">
        <v>1.1918045700000002</v>
      </c>
      <c r="F28" s="54">
        <v>659.99999999999977</v>
      </c>
      <c r="G28" s="54">
        <v>-149990065.73561168</v>
      </c>
      <c r="H28" s="54">
        <v>-128015076.87950645</v>
      </c>
      <c r="M28" s="78"/>
    </row>
    <row r="29" spans="1:13" x14ac:dyDescent="0.4">
      <c r="A29">
        <v>35</v>
      </c>
      <c r="B29" t="s">
        <v>68</v>
      </c>
      <c r="C29">
        <v>2028</v>
      </c>
      <c r="D29">
        <v>2030</v>
      </c>
      <c r="E29" s="78">
        <v>1.3338151200000001</v>
      </c>
      <c r="F29" s="54">
        <v>659.99999999999977</v>
      </c>
      <c r="G29" s="54">
        <v>-198067996.25033286</v>
      </c>
      <c r="H29" s="54">
        <v>-169049127.64055014</v>
      </c>
      <c r="M29" s="78"/>
    </row>
    <row r="30" spans="1:13" x14ac:dyDescent="0.4">
      <c r="A30">
        <v>36</v>
      </c>
      <c r="B30" t="s">
        <v>68</v>
      </c>
      <c r="C30">
        <v>2028</v>
      </c>
      <c r="D30">
        <v>2030</v>
      </c>
      <c r="E30" s="78">
        <v>1.3338151200000001</v>
      </c>
      <c r="F30" s="54">
        <v>659.99999999999977</v>
      </c>
      <c r="G30" s="54">
        <v>-198067996.25033286</v>
      </c>
      <c r="H30" s="54">
        <v>-169049127.64055014</v>
      </c>
      <c r="M30" s="78"/>
    </row>
    <row r="31" spans="1:13" x14ac:dyDescent="0.4">
      <c r="A31">
        <v>37</v>
      </c>
      <c r="B31" t="s">
        <v>68</v>
      </c>
      <c r="C31">
        <v>2028</v>
      </c>
      <c r="D31">
        <v>2030</v>
      </c>
      <c r="E31" s="78">
        <v>1.409265</v>
      </c>
      <c r="F31" s="54">
        <v>319.71945685105993</v>
      </c>
      <c r="G31" s="54">
        <v>18445637.725425135</v>
      </c>
      <c r="H31" s="54">
        <v>15743174.189089969</v>
      </c>
      <c r="M31" s="78"/>
    </row>
    <row r="32" spans="1:13" x14ac:dyDescent="0.4">
      <c r="A32">
        <v>38</v>
      </c>
      <c r="B32" t="s">
        <v>68</v>
      </c>
      <c r="C32">
        <v>2028</v>
      </c>
      <c r="D32">
        <v>2030</v>
      </c>
      <c r="E32" s="78">
        <v>1.20784851</v>
      </c>
      <c r="F32" s="54">
        <v>343.65000000000009</v>
      </c>
      <c r="G32" s="54">
        <v>24467892.085709244</v>
      </c>
      <c r="H32" s="54">
        <v>20883110.298463684</v>
      </c>
      <c r="M32" s="78"/>
    </row>
    <row r="33" spans="1:13" x14ac:dyDescent="0.4">
      <c r="A33">
        <v>39</v>
      </c>
      <c r="B33" t="s">
        <v>68</v>
      </c>
      <c r="C33">
        <v>2028</v>
      </c>
      <c r="D33">
        <v>2030</v>
      </c>
      <c r="E33" s="78">
        <v>1.20914937</v>
      </c>
      <c r="F33" s="54">
        <v>298.67289159784013</v>
      </c>
      <c r="G33" s="54">
        <v>50319139.318617873</v>
      </c>
      <c r="H33" s="54">
        <v>42946900.894998841</v>
      </c>
      <c r="M33" s="78"/>
    </row>
    <row r="34" spans="1:13" x14ac:dyDescent="0.4">
      <c r="A34">
        <v>40</v>
      </c>
      <c r="B34" t="s">
        <v>68</v>
      </c>
      <c r="C34">
        <v>2028</v>
      </c>
      <c r="D34">
        <v>2030</v>
      </c>
      <c r="E34" s="78">
        <v>1.8244561499999998</v>
      </c>
      <c r="F34" s="54">
        <v>403.93296721004936</v>
      </c>
      <c r="G34" s="54">
        <v>-80751589.008119211</v>
      </c>
      <c r="H34" s="54">
        <v>-68920703.676714599</v>
      </c>
      <c r="M34" s="78"/>
    </row>
    <row r="35" spans="1:13" x14ac:dyDescent="0.4">
      <c r="A35">
        <v>41</v>
      </c>
      <c r="B35" t="s">
        <v>68</v>
      </c>
      <c r="C35">
        <v>2028</v>
      </c>
      <c r="D35">
        <v>2030</v>
      </c>
      <c r="E35" s="78">
        <v>0.72414540000000005</v>
      </c>
      <c r="F35" s="54">
        <v>659.99999999999977</v>
      </c>
      <c r="G35" s="54">
        <v>-109753052.51295567</v>
      </c>
      <c r="H35" s="54">
        <v>-93673173.528568164</v>
      </c>
      <c r="M35" s="78"/>
    </row>
    <row r="36" spans="1:13" x14ac:dyDescent="0.4">
      <c r="A36">
        <v>42</v>
      </c>
      <c r="B36" t="s">
        <v>68</v>
      </c>
      <c r="C36">
        <v>2028</v>
      </c>
      <c r="D36">
        <v>2030</v>
      </c>
      <c r="E36" s="78">
        <v>1.474308</v>
      </c>
      <c r="F36" s="54">
        <v>560.48107467783234</v>
      </c>
      <c r="G36" s="54">
        <v>-153776894.60495111</v>
      </c>
      <c r="H36" s="54">
        <v>-131247098.85688409</v>
      </c>
      <c r="M36" s="78"/>
    </row>
    <row r="37" spans="1:13" x14ac:dyDescent="0.4">
      <c r="A37">
        <v>43</v>
      </c>
      <c r="B37" t="s">
        <v>68</v>
      </c>
      <c r="C37">
        <v>2028</v>
      </c>
      <c r="D37">
        <v>2030</v>
      </c>
      <c r="E37" s="78">
        <v>1.474308</v>
      </c>
      <c r="F37" s="54">
        <v>493.5</v>
      </c>
      <c r="G37" s="54">
        <v>-106883959.6123385</v>
      </c>
      <c r="H37" s="54">
        <v>-91224430.363770798</v>
      </c>
      <c r="M37" s="78"/>
    </row>
    <row r="38" spans="1:13" x14ac:dyDescent="0.4">
      <c r="A38">
        <v>44</v>
      </c>
      <c r="B38" t="s">
        <v>68</v>
      </c>
      <c r="C38">
        <v>2028</v>
      </c>
      <c r="D38">
        <v>2030</v>
      </c>
      <c r="E38" s="78">
        <v>2.11498155</v>
      </c>
      <c r="F38" s="54">
        <v>493.5</v>
      </c>
      <c r="G38" s="54">
        <v>-177152330.59633797</v>
      </c>
      <c r="H38" s="54">
        <v>-151197808.39782944</v>
      </c>
      <c r="M38" s="78"/>
    </row>
    <row r="39" spans="1:13" x14ac:dyDescent="0.4">
      <c r="A39">
        <v>45</v>
      </c>
      <c r="B39" t="s">
        <v>68</v>
      </c>
      <c r="C39">
        <v>2028</v>
      </c>
      <c r="D39">
        <v>2030</v>
      </c>
      <c r="E39" s="78">
        <v>2.11498155</v>
      </c>
      <c r="F39" s="54">
        <v>443.52543510871124</v>
      </c>
      <c r="G39" s="54">
        <v>-126961695.97283453</v>
      </c>
      <c r="H39" s="54">
        <v>-108360585.02275115</v>
      </c>
      <c r="M39" s="78"/>
    </row>
    <row r="40" spans="1:13" x14ac:dyDescent="0.4">
      <c r="A40">
        <v>46</v>
      </c>
      <c r="B40" t="s">
        <v>68</v>
      </c>
      <c r="C40">
        <v>2028</v>
      </c>
      <c r="D40">
        <v>2030</v>
      </c>
      <c r="E40" s="78">
        <v>1.4309460000000001</v>
      </c>
      <c r="F40" s="54">
        <v>560.48107467783234</v>
      </c>
      <c r="G40" s="54">
        <v>-155203108.09869441</v>
      </c>
      <c r="H40" s="54">
        <v>-132464358.34101844</v>
      </c>
      <c r="M40" s="78"/>
    </row>
    <row r="41" spans="1:13" x14ac:dyDescent="0.4">
      <c r="A41">
        <v>47</v>
      </c>
      <c r="B41" t="s">
        <v>68</v>
      </c>
      <c r="C41">
        <v>2028</v>
      </c>
      <c r="D41">
        <v>2030</v>
      </c>
      <c r="E41" s="78">
        <v>1.4309460000000001</v>
      </c>
      <c r="F41" s="54">
        <v>560.48107467783234</v>
      </c>
      <c r="G41" s="54">
        <v>-155203108.09869441</v>
      </c>
      <c r="H41" s="54">
        <v>-132464358.34101844</v>
      </c>
      <c r="M41" s="78"/>
    </row>
    <row r="42" spans="1:13" x14ac:dyDescent="0.4">
      <c r="A42">
        <v>48</v>
      </c>
      <c r="B42" t="s">
        <v>68</v>
      </c>
      <c r="C42">
        <v>2028</v>
      </c>
      <c r="D42">
        <v>2030</v>
      </c>
      <c r="E42" s="78">
        <v>1.5003252</v>
      </c>
      <c r="F42" s="54">
        <v>319.71945685105993</v>
      </c>
      <c r="G42" s="54">
        <v>8801755.0924880914</v>
      </c>
      <c r="H42" s="54">
        <v>7512213.2210222781</v>
      </c>
      <c r="M42" s="78"/>
    </row>
    <row r="43" spans="1:13" x14ac:dyDescent="0.4">
      <c r="A43">
        <v>50</v>
      </c>
      <c r="B43" t="s">
        <v>68</v>
      </c>
      <c r="C43">
        <v>2028</v>
      </c>
      <c r="D43">
        <v>2030</v>
      </c>
      <c r="E43" s="78">
        <v>2.0293416</v>
      </c>
      <c r="F43" s="54">
        <v>659.99999999999977</v>
      </c>
      <c r="G43" s="54">
        <v>-317425097.78570294</v>
      </c>
      <c r="H43" s="54">
        <v>-270919264.53417456</v>
      </c>
      <c r="M43" s="78"/>
    </row>
    <row r="44" spans="1:13" x14ac:dyDescent="0.4">
      <c r="A44">
        <v>51</v>
      </c>
      <c r="B44" t="s">
        <v>68</v>
      </c>
      <c r="C44">
        <v>2028</v>
      </c>
      <c r="D44">
        <v>2030</v>
      </c>
      <c r="E44" s="78">
        <v>2.0293416</v>
      </c>
      <c r="F44" s="54">
        <v>659.99999999999977</v>
      </c>
      <c r="G44" s="54">
        <v>-317425097.78570294</v>
      </c>
      <c r="H44" s="54">
        <v>-270919264.53417456</v>
      </c>
      <c r="M44" s="78"/>
    </row>
    <row r="45" spans="1:13" x14ac:dyDescent="0.4">
      <c r="A45">
        <v>52</v>
      </c>
      <c r="B45" t="s">
        <v>68</v>
      </c>
      <c r="C45">
        <v>2028</v>
      </c>
      <c r="D45">
        <v>2030</v>
      </c>
      <c r="E45" s="78">
        <v>2.81853</v>
      </c>
      <c r="F45" s="54">
        <v>371.30349286714772</v>
      </c>
      <c r="G45" s="54">
        <v>30377420.82513345</v>
      </c>
      <c r="H45" s="54">
        <v>25926836.175812822</v>
      </c>
      <c r="M45" s="78"/>
    </row>
    <row r="46" spans="1:13" x14ac:dyDescent="0.4">
      <c r="A46">
        <v>53</v>
      </c>
      <c r="B46" t="s">
        <v>68</v>
      </c>
      <c r="C46">
        <v>2028</v>
      </c>
      <c r="D46">
        <v>2030</v>
      </c>
      <c r="E46" s="78">
        <v>2.81853</v>
      </c>
      <c r="F46" s="54">
        <v>371.30349286714772</v>
      </c>
      <c r="G46" s="54">
        <v>30377420.82513345</v>
      </c>
      <c r="H46" s="54">
        <v>25926836.175812822</v>
      </c>
      <c r="M46" s="78"/>
    </row>
    <row r="47" spans="1:13" x14ac:dyDescent="0.4">
      <c r="A47">
        <v>54</v>
      </c>
      <c r="B47" t="s">
        <v>68</v>
      </c>
      <c r="C47">
        <v>2028</v>
      </c>
      <c r="D47">
        <v>2030</v>
      </c>
      <c r="E47" s="78">
        <v>0.65042999999999995</v>
      </c>
      <c r="F47" s="54">
        <v>845</v>
      </c>
      <c r="G47" s="54">
        <v>-154913298.56327307</v>
      </c>
      <c r="H47" s="54">
        <v>-132217008.69307549</v>
      </c>
      <c r="M47" s="78"/>
    </row>
    <row r="48" spans="1:13" x14ac:dyDescent="0.4">
      <c r="A48">
        <v>55</v>
      </c>
      <c r="B48" t="s">
        <v>68</v>
      </c>
      <c r="C48">
        <v>2028</v>
      </c>
      <c r="D48">
        <v>2030</v>
      </c>
      <c r="E48" s="78">
        <v>0.65042999999999995</v>
      </c>
      <c r="F48" s="54">
        <v>845</v>
      </c>
      <c r="G48" s="54">
        <v>-154913298.56327307</v>
      </c>
      <c r="H48" s="54">
        <v>-132217008.69307549</v>
      </c>
      <c r="M48" s="78"/>
    </row>
    <row r="49" spans="1:13" x14ac:dyDescent="0.4">
      <c r="A49">
        <v>56</v>
      </c>
      <c r="B49" t="s">
        <v>68</v>
      </c>
      <c r="C49">
        <v>2028</v>
      </c>
      <c r="D49">
        <v>2030</v>
      </c>
      <c r="E49" s="78">
        <v>0.71026956000000008</v>
      </c>
      <c r="F49" s="54">
        <v>845</v>
      </c>
      <c r="G49" s="54">
        <v>-169165322.03109428</v>
      </c>
      <c r="H49" s="54">
        <v>-144380973.49281827</v>
      </c>
      <c r="M49" s="78"/>
    </row>
    <row r="50" spans="1:13" x14ac:dyDescent="0.4">
      <c r="A50">
        <v>57</v>
      </c>
      <c r="B50" t="s">
        <v>68</v>
      </c>
      <c r="C50">
        <v>2028</v>
      </c>
      <c r="D50">
        <v>2030</v>
      </c>
      <c r="E50" s="78">
        <v>0.71026956000000008</v>
      </c>
      <c r="F50" s="54">
        <v>845</v>
      </c>
      <c r="G50" s="54">
        <v>-169165322.03109428</v>
      </c>
      <c r="H50" s="54">
        <v>-144380973.49281827</v>
      </c>
      <c r="M50" s="78"/>
    </row>
    <row r="51" spans="1:13" x14ac:dyDescent="0.4">
      <c r="A51">
        <v>58</v>
      </c>
      <c r="B51" t="s">
        <v>68</v>
      </c>
      <c r="C51">
        <v>2028</v>
      </c>
      <c r="D51">
        <v>2030</v>
      </c>
      <c r="E51" s="78">
        <v>1.76982003</v>
      </c>
      <c r="F51" s="54">
        <v>443.52543510871124</v>
      </c>
      <c r="G51" s="54">
        <v>-64142828.878905877</v>
      </c>
      <c r="H51" s="54">
        <v>-54745286.829036161</v>
      </c>
      <c r="M51" s="78"/>
    </row>
    <row r="52" spans="1:13" x14ac:dyDescent="0.4">
      <c r="A52">
        <v>59</v>
      </c>
      <c r="B52" t="s">
        <v>68</v>
      </c>
      <c r="C52">
        <v>2028</v>
      </c>
      <c r="D52">
        <v>2030</v>
      </c>
      <c r="E52" s="78">
        <v>1.76982003</v>
      </c>
      <c r="F52" s="54">
        <v>403.93296721004936</v>
      </c>
      <c r="G52" s="54">
        <v>-30868541.625430152</v>
      </c>
      <c r="H52" s="54">
        <v>-26346003.049960051</v>
      </c>
      <c r="M52" s="78"/>
    </row>
    <row r="53" spans="1:13" x14ac:dyDescent="0.4">
      <c r="A53">
        <v>60</v>
      </c>
      <c r="B53" t="s">
        <v>68</v>
      </c>
      <c r="C53">
        <v>2028</v>
      </c>
      <c r="D53">
        <v>2030</v>
      </c>
      <c r="E53" s="78">
        <v>2.81853</v>
      </c>
      <c r="F53" s="54">
        <v>371.30349286714772</v>
      </c>
      <c r="G53" s="54">
        <v>-5488078.0336489752</v>
      </c>
      <c r="H53" s="54">
        <v>-4684021.7580175605</v>
      </c>
      <c r="M53" s="78"/>
    </row>
    <row r="54" spans="1:13" x14ac:dyDescent="0.4">
      <c r="A54">
        <v>61</v>
      </c>
      <c r="B54" t="s">
        <v>68</v>
      </c>
      <c r="C54">
        <v>2028</v>
      </c>
      <c r="D54">
        <v>2030</v>
      </c>
      <c r="E54" s="78">
        <v>1.2488256000000002</v>
      </c>
      <c r="F54" s="54">
        <v>659.99999999999977</v>
      </c>
      <c r="G54" s="54">
        <v>-184765745.88993829</v>
      </c>
      <c r="H54" s="54">
        <v>-157695785.04278857</v>
      </c>
      <c r="M54" s="78"/>
    </row>
    <row r="55" spans="1:13" x14ac:dyDescent="0.4">
      <c r="A55">
        <v>62</v>
      </c>
      <c r="B55" t="s">
        <v>68</v>
      </c>
      <c r="C55">
        <v>2028</v>
      </c>
      <c r="D55">
        <v>2030</v>
      </c>
      <c r="E55" s="78">
        <v>1.2488256000000002</v>
      </c>
      <c r="F55" s="54">
        <v>560.48107467783234</v>
      </c>
      <c r="G55" s="54">
        <v>-125749096.02821064</v>
      </c>
      <c r="H55" s="54">
        <v>-107325642.64592938</v>
      </c>
      <c r="M55" s="78"/>
    </row>
    <row r="56" spans="1:13" x14ac:dyDescent="0.4">
      <c r="A56">
        <v>63</v>
      </c>
      <c r="B56" t="s">
        <v>68</v>
      </c>
      <c r="C56">
        <v>2028</v>
      </c>
      <c r="D56">
        <v>2030</v>
      </c>
      <c r="E56" s="78">
        <v>1.4829804</v>
      </c>
      <c r="F56" s="54">
        <v>403.93296721004936</v>
      </c>
      <c r="G56" s="54">
        <v>-42633115.368432328</v>
      </c>
      <c r="H56" s="54">
        <v>-36386953.460766561</v>
      </c>
      <c r="M56" s="78"/>
    </row>
    <row r="57" spans="1:13" x14ac:dyDescent="0.4">
      <c r="A57">
        <v>64</v>
      </c>
      <c r="B57" t="s">
        <v>68</v>
      </c>
      <c r="C57">
        <v>2028</v>
      </c>
      <c r="D57">
        <v>2030</v>
      </c>
      <c r="E57" s="78">
        <v>1.4829804</v>
      </c>
      <c r="F57" s="54">
        <v>371.30349286714772</v>
      </c>
      <c r="G57" s="54">
        <v>-19655097.074152157</v>
      </c>
      <c r="H57" s="54">
        <v>-16775436.097636633</v>
      </c>
      <c r="M57" s="78"/>
    </row>
    <row r="58" spans="1:13" x14ac:dyDescent="0.4">
      <c r="A58">
        <v>65</v>
      </c>
      <c r="B58" t="s">
        <v>68</v>
      </c>
      <c r="C58">
        <v>2028</v>
      </c>
      <c r="D58">
        <v>2030</v>
      </c>
      <c r="E58" s="78">
        <v>1.4829804</v>
      </c>
      <c r="F58" s="54">
        <v>343.65000000000009</v>
      </c>
      <c r="G58" s="54">
        <v>-181217.16041412391</v>
      </c>
      <c r="H58" s="54">
        <v>-154667.10149581396</v>
      </c>
      <c r="M58" s="78"/>
    </row>
    <row r="59" spans="1:13" x14ac:dyDescent="0.4">
      <c r="A59">
        <v>66</v>
      </c>
      <c r="B59" t="s">
        <v>68</v>
      </c>
      <c r="C59">
        <v>2028</v>
      </c>
      <c r="D59">
        <v>2030</v>
      </c>
      <c r="E59" s="78">
        <v>1.76982003</v>
      </c>
      <c r="F59" s="54">
        <v>443.52543510871124</v>
      </c>
      <c r="G59" s="54">
        <v>-62577446.544723995</v>
      </c>
      <c r="H59" s="54">
        <v>-53409248.079565354</v>
      </c>
      <c r="M59" s="78"/>
    </row>
    <row r="60" spans="1:13" x14ac:dyDescent="0.4">
      <c r="A60">
        <v>67</v>
      </c>
      <c r="B60" t="s">
        <v>68</v>
      </c>
      <c r="C60">
        <v>2028</v>
      </c>
      <c r="D60">
        <v>2030</v>
      </c>
      <c r="E60" s="78">
        <v>1.76982003</v>
      </c>
      <c r="F60" s="54">
        <v>443.52543510871124</v>
      </c>
      <c r="G60" s="54">
        <v>-62577446.544723995</v>
      </c>
      <c r="H60" s="54">
        <v>-53409248.079565354</v>
      </c>
      <c r="M60" s="78"/>
    </row>
    <row r="61" spans="1:13" x14ac:dyDescent="0.4">
      <c r="A61">
        <v>68</v>
      </c>
      <c r="B61" t="s">
        <v>68</v>
      </c>
      <c r="C61">
        <v>2028</v>
      </c>
      <c r="D61">
        <v>2030</v>
      </c>
      <c r="E61" s="78">
        <v>1.2362506200000001</v>
      </c>
      <c r="F61" s="54">
        <v>845</v>
      </c>
      <c r="G61" s="54">
        <v>-306197309.37980944</v>
      </c>
      <c r="H61" s="54">
        <v>-261336455.23997891</v>
      </c>
      <c r="M61" s="78"/>
    </row>
    <row r="62" spans="1:13" x14ac:dyDescent="0.4">
      <c r="A62">
        <v>69</v>
      </c>
      <c r="B62" t="s">
        <v>68</v>
      </c>
      <c r="C62">
        <v>2028</v>
      </c>
      <c r="D62">
        <v>2030</v>
      </c>
      <c r="E62" s="78">
        <v>1.2362506200000001</v>
      </c>
      <c r="F62" s="54">
        <v>845</v>
      </c>
      <c r="G62" s="54">
        <v>-306197309.37980944</v>
      </c>
      <c r="H62" s="54">
        <v>-261336455.23997891</v>
      </c>
      <c r="M62" s="78"/>
    </row>
    <row r="63" spans="1:13" x14ac:dyDescent="0.4">
      <c r="A63">
        <v>70</v>
      </c>
      <c r="B63" t="s">
        <v>68</v>
      </c>
      <c r="C63">
        <v>2028</v>
      </c>
      <c r="D63">
        <v>2030</v>
      </c>
      <c r="E63" s="78">
        <v>1.1317481999999999</v>
      </c>
      <c r="F63" s="54">
        <v>371.30349286714772</v>
      </c>
      <c r="G63" s="54">
        <v>-25738140.51731275</v>
      </c>
      <c r="H63" s="54">
        <v>-21967255.103853624</v>
      </c>
      <c r="M63" s="78"/>
    </row>
    <row r="64" spans="1:13" x14ac:dyDescent="0.4">
      <c r="A64">
        <v>71</v>
      </c>
      <c r="B64" t="s">
        <v>68</v>
      </c>
      <c r="C64">
        <v>2028</v>
      </c>
      <c r="D64">
        <v>2030</v>
      </c>
      <c r="E64" s="78">
        <v>1.4829804</v>
      </c>
      <c r="F64" s="54">
        <v>298.67289159784013</v>
      </c>
      <c r="G64" s="54">
        <v>32555048.766016595</v>
      </c>
      <c r="H64" s="54">
        <v>27785420.655405518</v>
      </c>
      <c r="M64" s="78"/>
    </row>
    <row r="65" spans="1:13" x14ac:dyDescent="0.4">
      <c r="A65">
        <v>73</v>
      </c>
      <c r="B65" t="s">
        <v>68</v>
      </c>
      <c r="C65">
        <v>2028</v>
      </c>
      <c r="D65">
        <v>2030</v>
      </c>
      <c r="E65" s="78">
        <v>1.3385849399999998</v>
      </c>
      <c r="F65" s="54">
        <v>319.71945685105993</v>
      </c>
      <c r="G65" s="54">
        <v>49336193.688537516</v>
      </c>
      <c r="H65" s="54">
        <v>42107966.2643051</v>
      </c>
      <c r="M65" s="78"/>
    </row>
    <row r="66" spans="1:13" x14ac:dyDescent="0.4">
      <c r="A66">
        <v>76</v>
      </c>
      <c r="B66" t="s">
        <v>68</v>
      </c>
      <c r="C66">
        <v>2028</v>
      </c>
      <c r="D66">
        <v>2030</v>
      </c>
      <c r="E66" s="78">
        <v>0.77531256000000004</v>
      </c>
      <c r="F66" s="54">
        <v>298.67289159784013</v>
      </c>
      <c r="G66" s="54">
        <v>12873774.065674268</v>
      </c>
      <c r="H66" s="54">
        <v>10987642.205951924</v>
      </c>
      <c r="M66" s="78"/>
    </row>
    <row r="67" spans="1:13" x14ac:dyDescent="0.4">
      <c r="A67">
        <v>82</v>
      </c>
      <c r="B67" t="s">
        <v>68</v>
      </c>
      <c r="C67">
        <v>2028</v>
      </c>
      <c r="D67">
        <v>2030</v>
      </c>
      <c r="E67" s="78">
        <v>1.4480739899999999</v>
      </c>
      <c r="F67" s="54">
        <v>319.71945685105993</v>
      </c>
      <c r="G67" s="54">
        <v>69847003.01998724</v>
      </c>
      <c r="H67" s="54">
        <v>59613744.534056634</v>
      </c>
      <c r="M67" s="78"/>
    </row>
    <row r="68" spans="1:13" x14ac:dyDescent="0.4">
      <c r="A68">
        <v>83</v>
      </c>
      <c r="B68" t="s">
        <v>68</v>
      </c>
      <c r="C68">
        <v>2028</v>
      </c>
      <c r="D68">
        <v>2030</v>
      </c>
      <c r="E68" s="78">
        <v>1.4480739899999999</v>
      </c>
      <c r="F68" s="54">
        <v>343.65000000000009</v>
      </c>
      <c r="G68" s="54">
        <v>53391529.232093155</v>
      </c>
      <c r="H68" s="54">
        <v>45569156.102712721</v>
      </c>
      <c r="M68" s="78"/>
    </row>
    <row r="69" spans="1:13" x14ac:dyDescent="0.4">
      <c r="A69">
        <v>84</v>
      </c>
      <c r="B69" t="s">
        <v>68</v>
      </c>
      <c r="C69">
        <v>2028</v>
      </c>
      <c r="D69">
        <v>2030</v>
      </c>
      <c r="E69" s="78">
        <v>1.4480739899999999</v>
      </c>
      <c r="F69" s="54">
        <v>298.67289159784013</v>
      </c>
      <c r="G69" s="54">
        <v>84319353.300298348</v>
      </c>
      <c r="H69" s="54">
        <v>71965756.146783203</v>
      </c>
      <c r="M69" s="78"/>
    </row>
    <row r="70" spans="1:13" x14ac:dyDescent="0.4">
      <c r="A70">
        <v>85</v>
      </c>
      <c r="B70" t="s">
        <v>68</v>
      </c>
      <c r="C70">
        <v>2028</v>
      </c>
      <c r="D70">
        <v>2030</v>
      </c>
      <c r="E70" s="78">
        <v>1.4480739899999999</v>
      </c>
      <c r="F70" s="54">
        <v>298.67289159784013</v>
      </c>
      <c r="G70" s="54">
        <v>84319353.300298348</v>
      </c>
      <c r="H70" s="54">
        <v>71965756.146783203</v>
      </c>
      <c r="M70" s="78"/>
    </row>
    <row r="71" spans="1:13" x14ac:dyDescent="0.4">
      <c r="A71">
        <v>87</v>
      </c>
      <c r="B71" t="s">
        <v>68</v>
      </c>
      <c r="C71">
        <v>2028</v>
      </c>
      <c r="D71">
        <v>2030</v>
      </c>
      <c r="E71" s="78">
        <v>0.57498011999999998</v>
      </c>
      <c r="F71" s="54">
        <v>298.67289159784013</v>
      </c>
      <c r="G71" s="54">
        <v>38750836.787748858</v>
      </c>
      <c r="H71" s="54">
        <v>33073466.073861498</v>
      </c>
      <c r="M71" s="78"/>
    </row>
    <row r="72" spans="1:13" x14ac:dyDescent="0.4">
      <c r="A72">
        <v>88</v>
      </c>
      <c r="B72" t="s">
        <v>68</v>
      </c>
      <c r="C72">
        <v>2028</v>
      </c>
      <c r="D72">
        <v>2030</v>
      </c>
      <c r="E72" s="78">
        <v>0.57498011999999998</v>
      </c>
      <c r="F72" s="54">
        <v>298.67289159784013</v>
      </c>
      <c r="G72" s="54">
        <v>38750836.787748858</v>
      </c>
      <c r="H72" s="54">
        <v>33073466.073861498</v>
      </c>
      <c r="M72" s="78"/>
    </row>
    <row r="73" spans="1:13" x14ac:dyDescent="0.4">
      <c r="A73">
        <v>89</v>
      </c>
      <c r="B73" t="s">
        <v>68</v>
      </c>
      <c r="C73">
        <v>2028</v>
      </c>
      <c r="D73">
        <v>2030</v>
      </c>
      <c r="E73" s="78">
        <v>1.3463901</v>
      </c>
      <c r="F73" s="54">
        <v>319.71945685105993</v>
      </c>
      <c r="G73" s="54">
        <v>55687304.789349891</v>
      </c>
      <c r="H73" s="54">
        <v>47528578.435196526</v>
      </c>
      <c r="M73" s="78"/>
    </row>
    <row r="74" spans="1:13" x14ac:dyDescent="0.4">
      <c r="A74">
        <v>90</v>
      </c>
      <c r="B74" t="s">
        <v>68</v>
      </c>
      <c r="C74">
        <v>2028</v>
      </c>
      <c r="D74">
        <v>2030</v>
      </c>
      <c r="E74" s="78">
        <v>1.3463901</v>
      </c>
      <c r="F74" s="54">
        <v>298.67289159784013</v>
      </c>
      <c r="G74" s="54">
        <v>69143405.289534345</v>
      </c>
      <c r="H74" s="54">
        <v>59013230.645883672</v>
      </c>
      <c r="M74" s="78"/>
    </row>
    <row r="75" spans="1:13" x14ac:dyDescent="0.4">
      <c r="A75">
        <v>91</v>
      </c>
      <c r="B75" t="s">
        <v>68</v>
      </c>
      <c r="C75">
        <v>2028</v>
      </c>
      <c r="D75">
        <v>2030</v>
      </c>
      <c r="E75" s="78">
        <v>2.81853</v>
      </c>
      <c r="F75" s="54">
        <v>298.67289159784013</v>
      </c>
      <c r="G75" s="54">
        <v>166536025.02340451</v>
      </c>
      <c r="H75" s="54">
        <v>142136893.81374738</v>
      </c>
      <c r="M75" s="78"/>
    </row>
    <row r="76" spans="1:13" x14ac:dyDescent="0.4">
      <c r="A76">
        <v>93</v>
      </c>
      <c r="B76" t="s">
        <v>68</v>
      </c>
      <c r="C76">
        <v>2028</v>
      </c>
      <c r="D76">
        <v>2030</v>
      </c>
      <c r="E76" s="78">
        <v>1.170774</v>
      </c>
      <c r="F76" s="54">
        <v>298.67289159784013</v>
      </c>
      <c r="G76" s="54">
        <v>49999816.615869574</v>
      </c>
      <c r="H76" s="54">
        <v>42674362.042941995</v>
      </c>
      <c r="M76" s="78"/>
    </row>
    <row r="77" spans="1:13" x14ac:dyDescent="0.4">
      <c r="A77">
        <v>94</v>
      </c>
      <c r="B77" t="s">
        <v>68</v>
      </c>
      <c r="C77">
        <v>2028</v>
      </c>
      <c r="D77">
        <v>2030</v>
      </c>
      <c r="E77" s="78">
        <v>1.170774</v>
      </c>
      <c r="F77" s="54">
        <v>298.67289159784013</v>
      </c>
      <c r="G77" s="54">
        <v>49999816.615869574</v>
      </c>
      <c r="H77" s="54">
        <v>42674362.042941995</v>
      </c>
      <c r="M77" s="78"/>
    </row>
    <row r="78" spans="1:13" x14ac:dyDescent="0.4">
      <c r="A78">
        <v>96</v>
      </c>
      <c r="B78" t="s">
        <v>68</v>
      </c>
      <c r="C78">
        <v>2028</v>
      </c>
      <c r="D78">
        <v>2030</v>
      </c>
      <c r="E78" s="78">
        <v>0.63525330000000002</v>
      </c>
      <c r="F78" s="54">
        <v>298.67289159784013</v>
      </c>
      <c r="G78" s="54">
        <v>31416007.175044518</v>
      </c>
      <c r="H78" s="54">
        <v>26813259.625101954</v>
      </c>
      <c r="M78" s="78"/>
    </row>
    <row r="79" spans="1:13" x14ac:dyDescent="0.4">
      <c r="A79">
        <v>98</v>
      </c>
      <c r="B79" t="s">
        <v>68</v>
      </c>
      <c r="C79">
        <v>2028</v>
      </c>
      <c r="D79">
        <v>2030</v>
      </c>
      <c r="E79" s="78">
        <v>0.70029630000000009</v>
      </c>
      <c r="F79" s="54">
        <v>493.5</v>
      </c>
      <c r="G79" s="54">
        <v>-26829160.789712317</v>
      </c>
      <c r="H79" s="54">
        <v>-22898430.401120238</v>
      </c>
      <c r="M79" s="78"/>
    </row>
    <row r="80" spans="1:13" x14ac:dyDescent="0.4">
      <c r="A80">
        <v>100</v>
      </c>
      <c r="B80" t="s">
        <v>68</v>
      </c>
      <c r="C80">
        <v>2028</v>
      </c>
      <c r="D80">
        <v>2030</v>
      </c>
      <c r="E80" s="78">
        <v>2.81853</v>
      </c>
      <c r="F80" s="54">
        <v>343.65000000000009</v>
      </c>
      <c r="G80" s="54">
        <v>55781487.358865552</v>
      </c>
      <c r="H80" s="54">
        <v>47608962.351484075</v>
      </c>
      <c r="M80" s="78"/>
    </row>
    <row r="81" spans="1:13" x14ac:dyDescent="0.4">
      <c r="A81">
        <v>101</v>
      </c>
      <c r="B81" t="s">
        <v>68</v>
      </c>
      <c r="C81">
        <v>2028</v>
      </c>
      <c r="D81">
        <v>2030</v>
      </c>
      <c r="E81" s="78">
        <v>2.81853</v>
      </c>
      <c r="F81" s="54">
        <v>319.71945685105993</v>
      </c>
      <c r="G81" s="54">
        <v>87810407.742549345</v>
      </c>
      <c r="H81" s="54">
        <v>74945337.49850136</v>
      </c>
      <c r="M81" s="78"/>
    </row>
    <row r="82" spans="1:13" x14ac:dyDescent="0.4">
      <c r="A82">
        <v>102</v>
      </c>
      <c r="B82" t="s">
        <v>68</v>
      </c>
      <c r="C82">
        <v>2028</v>
      </c>
      <c r="D82">
        <v>2030</v>
      </c>
      <c r="E82" s="78">
        <v>1.3810796999999999</v>
      </c>
      <c r="F82" s="54">
        <v>493.5</v>
      </c>
      <c r="G82" s="54">
        <v>-110131823.90392685</v>
      </c>
      <c r="H82" s="54">
        <v>-93996451.263583601</v>
      </c>
      <c r="M82" s="78"/>
    </row>
    <row r="83" spans="1:13" x14ac:dyDescent="0.4">
      <c r="A83">
        <v>6</v>
      </c>
      <c r="B83" t="s">
        <v>89</v>
      </c>
      <c r="C83">
        <v>2038</v>
      </c>
      <c r="D83">
        <v>2040</v>
      </c>
      <c r="E83" s="78">
        <v>1.4545782899999999</v>
      </c>
      <c r="F83" s="54">
        <v>298.67289159784013</v>
      </c>
      <c r="G83" s="54">
        <v>-9820667.6766171455</v>
      </c>
      <c r="H83" s="54">
        <v>-6876032.5421933532</v>
      </c>
      <c r="M83" s="78"/>
    </row>
    <row r="84" spans="1:13" x14ac:dyDescent="0.4">
      <c r="A84">
        <v>19</v>
      </c>
      <c r="B84" t="s">
        <v>89</v>
      </c>
      <c r="C84">
        <v>2038</v>
      </c>
      <c r="D84">
        <v>2040</v>
      </c>
      <c r="E84" s="78">
        <v>1.2065476499999999</v>
      </c>
      <c r="F84" s="54">
        <v>298.67289159784013</v>
      </c>
      <c r="G84" s="54">
        <v>-35525210.880230516</v>
      </c>
      <c r="H84" s="54">
        <v>-24873309.445402779</v>
      </c>
      <c r="M84" s="78"/>
    </row>
    <row r="85" spans="1:13" x14ac:dyDescent="0.4">
      <c r="A85">
        <v>20</v>
      </c>
      <c r="B85" t="s">
        <v>89</v>
      </c>
      <c r="C85">
        <v>2038</v>
      </c>
      <c r="D85">
        <v>2040</v>
      </c>
      <c r="E85" s="78">
        <v>1.20589722</v>
      </c>
      <c r="F85" s="54">
        <v>298.67289159784013</v>
      </c>
      <c r="G85" s="54">
        <v>-35506059.82315217</v>
      </c>
      <c r="H85" s="54">
        <v>-24859900.653303731</v>
      </c>
      <c r="M85" s="78"/>
    </row>
    <row r="86" spans="1:13" x14ac:dyDescent="0.4">
      <c r="A86">
        <v>24</v>
      </c>
      <c r="B86" t="s">
        <v>89</v>
      </c>
      <c r="C86">
        <v>2038</v>
      </c>
      <c r="D86">
        <v>2040</v>
      </c>
      <c r="E86" s="78">
        <v>1.17857916</v>
      </c>
      <c r="F86" s="54">
        <v>298.67289159784013</v>
      </c>
      <c r="G86" s="54">
        <v>-24863618.253196176</v>
      </c>
      <c r="H86" s="54">
        <v>-17408495.415544365</v>
      </c>
      <c r="M86" s="78"/>
    </row>
    <row r="87" spans="1:13" x14ac:dyDescent="0.4">
      <c r="A87">
        <v>72</v>
      </c>
      <c r="B87" t="s">
        <v>89</v>
      </c>
      <c r="C87">
        <v>2038</v>
      </c>
      <c r="D87">
        <v>2040</v>
      </c>
      <c r="E87" s="78">
        <v>1.4829804</v>
      </c>
      <c r="F87" s="54">
        <v>298.67289159784013</v>
      </c>
      <c r="G87" s="54">
        <v>-605697023.80836856</v>
      </c>
      <c r="H87" s="54">
        <v>-424084449.60822743</v>
      </c>
      <c r="M87" s="78"/>
    </row>
    <row r="88" spans="1:13" x14ac:dyDescent="0.4">
      <c r="A88">
        <v>74</v>
      </c>
      <c r="B88" t="s">
        <v>89</v>
      </c>
      <c r="C88">
        <v>2038</v>
      </c>
      <c r="D88">
        <v>2040</v>
      </c>
      <c r="E88" s="78">
        <v>1.6737731999999999</v>
      </c>
      <c r="F88" s="54">
        <v>298.67289159784013</v>
      </c>
      <c r="G88" s="54">
        <v>-100828128.98395546</v>
      </c>
      <c r="H88" s="54">
        <v>-70595759.768390656</v>
      </c>
      <c r="M88" s="78"/>
    </row>
    <row r="89" spans="1:13" x14ac:dyDescent="0.4">
      <c r="A89">
        <v>77</v>
      </c>
      <c r="B89" t="s">
        <v>89</v>
      </c>
      <c r="C89">
        <v>2038</v>
      </c>
      <c r="D89">
        <v>2040</v>
      </c>
      <c r="E89" s="78">
        <v>1.28373201</v>
      </c>
      <c r="F89" s="54">
        <v>298.67289159784013</v>
      </c>
      <c r="G89" s="54">
        <v>-134119174.54095912</v>
      </c>
      <c r="H89" s="54">
        <v>-93904797.417531848</v>
      </c>
      <c r="M89" s="78"/>
    </row>
    <row r="90" spans="1:13" x14ac:dyDescent="0.4">
      <c r="A90">
        <v>86</v>
      </c>
      <c r="B90" t="s">
        <v>89</v>
      </c>
      <c r="C90">
        <v>2038</v>
      </c>
      <c r="D90">
        <v>2040</v>
      </c>
      <c r="E90" s="78">
        <v>1.4480739899999999</v>
      </c>
      <c r="F90" s="54">
        <v>298.67289159784013</v>
      </c>
      <c r="G90" s="54">
        <v>14969494.927745581</v>
      </c>
      <c r="H90" s="54">
        <v>10481032.212129496</v>
      </c>
      <c r="M90" s="78"/>
    </row>
    <row r="91" spans="1:13" x14ac:dyDescent="0.4">
      <c r="A91">
        <v>92</v>
      </c>
      <c r="B91" t="s">
        <v>89</v>
      </c>
      <c r="C91">
        <v>2038</v>
      </c>
      <c r="D91">
        <v>2040</v>
      </c>
      <c r="E91" s="78">
        <v>2.81853</v>
      </c>
      <c r="F91" s="54">
        <v>298.67289159784013</v>
      </c>
      <c r="G91" s="54">
        <v>37049712.182680428</v>
      </c>
      <c r="H91" s="54">
        <v>25940703.324495461</v>
      </c>
      <c r="M91" s="78"/>
    </row>
    <row r="92" spans="1:13" x14ac:dyDescent="0.4">
      <c r="A92">
        <v>95</v>
      </c>
      <c r="B92" t="s">
        <v>89</v>
      </c>
      <c r="C92">
        <v>2038</v>
      </c>
      <c r="D92">
        <v>2040</v>
      </c>
      <c r="E92" s="78">
        <v>2.81853</v>
      </c>
      <c r="F92" s="54">
        <v>298.67289159784013</v>
      </c>
      <c r="G92" s="54">
        <v>-427381678.20735306</v>
      </c>
      <c r="H92" s="54">
        <v>-299235288.68545222</v>
      </c>
      <c r="M92" s="78"/>
    </row>
    <row r="93" spans="1:13" x14ac:dyDescent="0.4">
      <c r="A93">
        <v>97</v>
      </c>
      <c r="B93" t="s">
        <v>89</v>
      </c>
      <c r="C93">
        <v>2038</v>
      </c>
      <c r="D93">
        <v>2040</v>
      </c>
      <c r="E93" s="78">
        <v>0.63525330000000002</v>
      </c>
      <c r="F93" s="54">
        <v>298.67289159784013</v>
      </c>
      <c r="G93" s="54">
        <v>7964021.1572299153</v>
      </c>
      <c r="H93" s="54">
        <v>5576084.0756381499</v>
      </c>
      <c r="M93" s="78"/>
    </row>
    <row r="94" spans="1:13" x14ac:dyDescent="0.4">
      <c r="A94">
        <v>99</v>
      </c>
      <c r="B94" t="s">
        <v>89</v>
      </c>
      <c r="C94">
        <v>2038</v>
      </c>
      <c r="D94">
        <v>2040</v>
      </c>
      <c r="E94" s="78">
        <v>1.1044301399999998</v>
      </c>
      <c r="F94" s="54">
        <v>298.67289159784013</v>
      </c>
      <c r="G94" s="54">
        <v>-26007052.732757226</v>
      </c>
      <c r="H94" s="54">
        <v>-18209081.786095247</v>
      </c>
      <c r="M94" s="78"/>
    </row>
    <row r="95" spans="1:13" x14ac:dyDescent="0.4">
      <c r="A95">
        <v>75</v>
      </c>
      <c r="B95" t="s">
        <v>90</v>
      </c>
      <c r="C95">
        <v>2048</v>
      </c>
      <c r="D95">
        <v>2050</v>
      </c>
      <c r="E95" s="78">
        <v>3.09084336</v>
      </c>
      <c r="F95" s="54">
        <v>298.67289159784013</v>
      </c>
      <c r="G95" s="54">
        <v>-1058132369.5641237</v>
      </c>
      <c r="H95" s="54">
        <v>-607764306.67178953</v>
      </c>
      <c r="M95" s="78"/>
    </row>
    <row r="96" spans="1:13" x14ac:dyDescent="0.4">
      <c r="A96">
        <v>80</v>
      </c>
      <c r="B96" t="s">
        <v>90</v>
      </c>
      <c r="C96">
        <v>2048</v>
      </c>
      <c r="D96">
        <v>2050</v>
      </c>
      <c r="E96" s="78">
        <v>1.2273614099999999</v>
      </c>
      <c r="F96" s="54">
        <v>298.67289159784013</v>
      </c>
      <c r="G96" s="54">
        <v>-305574517.63544983</v>
      </c>
      <c r="H96" s="54">
        <v>-175514226.94284651</v>
      </c>
      <c r="M96" s="78"/>
    </row>
    <row r="97" spans="1:13" x14ac:dyDescent="0.4">
      <c r="A97">
        <v>12</v>
      </c>
      <c r="B97" t="s">
        <v>91</v>
      </c>
      <c r="C97">
        <v>2058</v>
      </c>
      <c r="D97">
        <v>2060</v>
      </c>
      <c r="E97" s="78">
        <v>0.51275565000000001</v>
      </c>
      <c r="F97" s="54">
        <v>298.67289159784013</v>
      </c>
      <c r="G97" s="54">
        <v>13472760.517275212</v>
      </c>
      <c r="H97" s="54">
        <v>6348192.1421878515</v>
      </c>
      <c r="M97" s="78"/>
    </row>
    <row r="98" spans="1:13" x14ac:dyDescent="0.4">
      <c r="A98">
        <v>13</v>
      </c>
      <c r="B98" t="s">
        <v>91</v>
      </c>
      <c r="C98">
        <v>2058</v>
      </c>
      <c r="D98">
        <v>2060</v>
      </c>
      <c r="E98" s="78">
        <v>0.51275565000000001</v>
      </c>
      <c r="F98" s="54">
        <v>298.67289159784013</v>
      </c>
      <c r="G98" s="54">
        <v>13472760.517275212</v>
      </c>
      <c r="H98" s="54">
        <v>6348192.1421878515</v>
      </c>
      <c r="M98" s="78"/>
    </row>
    <row r="99" spans="1:13" x14ac:dyDescent="0.4">
      <c r="A99">
        <v>14</v>
      </c>
      <c r="B99" t="s">
        <v>91</v>
      </c>
      <c r="C99">
        <v>2058</v>
      </c>
      <c r="D99">
        <v>2060</v>
      </c>
      <c r="E99" s="78">
        <v>0.71872515000000003</v>
      </c>
      <c r="F99" s="54">
        <v>298.67289159784013</v>
      </c>
      <c r="G99" s="54">
        <v>18884651.634151109</v>
      </c>
      <c r="H99" s="54">
        <v>8898205.8990987372</v>
      </c>
      <c r="M99" s="78"/>
    </row>
    <row r="100" spans="1:13" x14ac:dyDescent="0.4">
      <c r="A100">
        <v>49</v>
      </c>
      <c r="B100" t="s">
        <v>91</v>
      </c>
      <c r="C100">
        <v>2058</v>
      </c>
      <c r="D100">
        <v>2060</v>
      </c>
      <c r="E100" s="78">
        <v>1.2683385</v>
      </c>
      <c r="F100" s="54">
        <v>298.67289159784013</v>
      </c>
      <c r="G100" s="54">
        <v>62141036.179306142</v>
      </c>
      <c r="H100" s="54">
        <v>29280060.094165426</v>
      </c>
      <c r="M100" s="78"/>
    </row>
    <row r="101" spans="1:13" x14ac:dyDescent="0.4">
      <c r="A101">
        <v>78</v>
      </c>
      <c r="B101" t="s">
        <v>91</v>
      </c>
      <c r="C101">
        <v>2058</v>
      </c>
      <c r="D101">
        <v>2060</v>
      </c>
      <c r="E101" s="78">
        <v>0.71417214000000007</v>
      </c>
      <c r="F101" s="54">
        <v>298.67289159784013</v>
      </c>
      <c r="G101" s="54">
        <v>25591899.916456662</v>
      </c>
      <c r="H101" s="54">
        <v>12058575.356176626</v>
      </c>
      <c r="M101" s="78"/>
    </row>
    <row r="102" spans="1:13" x14ac:dyDescent="0.4">
      <c r="A102">
        <v>79</v>
      </c>
      <c r="B102" t="s">
        <v>91</v>
      </c>
      <c r="C102">
        <v>2058</v>
      </c>
      <c r="D102">
        <v>2060</v>
      </c>
      <c r="E102" s="78">
        <v>0.71417214000000007</v>
      </c>
      <c r="F102" s="54">
        <v>298.67289159784013</v>
      </c>
      <c r="G102" s="54">
        <v>25591899.916456662</v>
      </c>
      <c r="H102" s="54">
        <v>12058575.356176626</v>
      </c>
      <c r="M102" s="78"/>
    </row>
    <row r="103" spans="1:13" x14ac:dyDescent="0.4">
      <c r="A103">
        <v>81</v>
      </c>
      <c r="B103" t="s">
        <v>91</v>
      </c>
      <c r="C103">
        <v>2058</v>
      </c>
      <c r="D103">
        <v>2060</v>
      </c>
      <c r="E103" s="78">
        <v>1.8081954</v>
      </c>
      <c r="F103" s="54">
        <v>298.67289159784013</v>
      </c>
      <c r="G103" s="54">
        <v>105558067.11683585</v>
      </c>
      <c r="H103" s="54">
        <v>49737608.811122783</v>
      </c>
      <c r="M103" s="78"/>
    </row>
    <row r="104" spans="1:13" x14ac:dyDescent="0.4">
      <c r="A104">
        <v>103</v>
      </c>
      <c r="B104" t="s">
        <v>91</v>
      </c>
      <c r="C104">
        <v>2058</v>
      </c>
      <c r="D104">
        <v>2060</v>
      </c>
      <c r="E104" s="78">
        <v>1.9144323000000001</v>
      </c>
      <c r="F104" s="54">
        <v>298.67289159784013</v>
      </c>
      <c r="G104" s="54">
        <v>65900960.001486987</v>
      </c>
      <c r="H104" s="54">
        <v>31051688.026886847</v>
      </c>
      <c r="M104" s="78"/>
    </row>
    <row r="105" spans="1:13" x14ac:dyDescent="0.4">
      <c r="A105">
        <v>104</v>
      </c>
      <c r="B105" t="s">
        <v>91</v>
      </c>
      <c r="C105">
        <v>2058</v>
      </c>
      <c r="D105">
        <v>2060</v>
      </c>
      <c r="E105" s="78">
        <v>1.9144323000000001</v>
      </c>
      <c r="F105" s="54">
        <v>298.67289159784013</v>
      </c>
      <c r="G105" s="54">
        <v>65900960.001486987</v>
      </c>
      <c r="H105" s="54">
        <v>31051688.026886847</v>
      </c>
      <c r="M105" s="78"/>
    </row>
    <row r="106" spans="1:13" x14ac:dyDescent="0.4">
      <c r="A106">
        <v>105</v>
      </c>
      <c r="B106" t="s">
        <v>91</v>
      </c>
      <c r="C106">
        <v>2058</v>
      </c>
      <c r="D106">
        <v>2060</v>
      </c>
      <c r="E106" s="78">
        <v>1.7507407500000001</v>
      </c>
      <c r="F106" s="54">
        <v>298.67289159784013</v>
      </c>
      <c r="G106" s="54">
        <v>50797691.921631537</v>
      </c>
      <c r="H106" s="54">
        <v>23935221.61133207</v>
      </c>
      <c r="M106" s="7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80" zoomScaleNormal="80" workbookViewId="0"/>
  </sheetViews>
  <sheetFormatPr defaultRowHeight="14.6" x14ac:dyDescent="0.4"/>
  <cols>
    <col min="1" max="1" width="14.69140625" customWidth="1"/>
    <col min="2" max="2" width="10.921875" customWidth="1"/>
    <col min="3" max="3" width="11.4609375" bestFit="1" customWidth="1"/>
    <col min="4" max="4" width="10.921875" customWidth="1"/>
    <col min="5" max="5" width="14.23046875" customWidth="1"/>
    <col min="6" max="6" width="29.23046875" customWidth="1"/>
    <col min="7" max="7" width="21.84375" customWidth="1"/>
    <col min="8" max="8" width="16.765625" customWidth="1"/>
    <col min="10" max="10" width="18.61328125" bestFit="1" customWidth="1"/>
  </cols>
  <sheetData>
    <row r="1" spans="1:13" ht="58.3" x14ac:dyDescent="0.4">
      <c r="A1" s="63" t="s">
        <v>92</v>
      </c>
      <c r="B1" s="63" t="s">
        <v>86</v>
      </c>
      <c r="C1" s="63" t="s">
        <v>7</v>
      </c>
      <c r="D1" s="63" t="s">
        <v>93</v>
      </c>
      <c r="E1" s="63" t="s">
        <v>140</v>
      </c>
      <c r="F1" s="63" t="s">
        <v>138</v>
      </c>
      <c r="G1" s="63" t="s">
        <v>139</v>
      </c>
      <c r="H1" s="63" t="s">
        <v>87</v>
      </c>
      <c r="I1" s="64"/>
      <c r="J1" s="63" t="s">
        <v>88</v>
      </c>
    </row>
    <row r="2" spans="1:13" x14ac:dyDescent="0.4">
      <c r="A2">
        <v>7</v>
      </c>
      <c r="B2" t="s">
        <v>68</v>
      </c>
      <c r="C2">
        <f>D2-2</f>
        <v>2028</v>
      </c>
      <c r="D2">
        <v>2030</v>
      </c>
      <c r="E2" s="78">
        <v>1.409265</v>
      </c>
      <c r="F2" s="54">
        <v>403.93296721004936</v>
      </c>
      <c r="G2" s="54">
        <v>-373269846.48330861</v>
      </c>
      <c r="H2" s="54">
        <v>-318582219.82910758</v>
      </c>
      <c r="J2" s="54">
        <v>1225060582.6394401</v>
      </c>
      <c r="M2" s="78"/>
    </row>
    <row r="3" spans="1:13" x14ac:dyDescent="0.4">
      <c r="A3">
        <v>8</v>
      </c>
      <c r="B3" t="s">
        <v>68</v>
      </c>
      <c r="C3">
        <f t="shared" ref="C3:C52" si="0">D3-2</f>
        <v>2028</v>
      </c>
      <c r="D3">
        <v>2030</v>
      </c>
      <c r="E3" s="78">
        <v>1.409265</v>
      </c>
      <c r="F3" s="54">
        <v>298.67289159784013</v>
      </c>
      <c r="G3" s="54">
        <v>-301589012.8551029</v>
      </c>
      <c r="H3" s="54">
        <v>-257403318.52855858</v>
      </c>
      <c r="M3" s="78"/>
    </row>
    <row r="4" spans="1:13" x14ac:dyDescent="0.4">
      <c r="A4">
        <v>10</v>
      </c>
      <c r="B4" t="s">
        <v>68</v>
      </c>
      <c r="C4">
        <f t="shared" si="0"/>
        <v>2028</v>
      </c>
      <c r="D4">
        <v>2030</v>
      </c>
      <c r="E4" s="78">
        <v>1.0255113</v>
      </c>
      <c r="F4" s="54">
        <v>298.67289159784013</v>
      </c>
      <c r="G4" s="54">
        <v>-134705549.56545517</v>
      </c>
      <c r="H4" s="54">
        <v>-114969889.50002654</v>
      </c>
      <c r="M4" s="78"/>
    </row>
    <row r="5" spans="1:13" x14ac:dyDescent="0.4">
      <c r="A5">
        <v>11</v>
      </c>
      <c r="B5" t="s">
        <v>68</v>
      </c>
      <c r="C5">
        <f t="shared" si="0"/>
        <v>2028</v>
      </c>
      <c r="D5">
        <v>2030</v>
      </c>
      <c r="E5" s="78">
        <v>1.59160221</v>
      </c>
      <c r="F5" s="54">
        <v>298.67289159784013</v>
      </c>
      <c r="G5" s="54">
        <v>35296030.614695139</v>
      </c>
      <c r="H5" s="54">
        <v>30124822.270877838</v>
      </c>
      <c r="M5" s="78"/>
    </row>
    <row r="6" spans="1:13" x14ac:dyDescent="0.4">
      <c r="A6">
        <v>12</v>
      </c>
      <c r="B6" t="s">
        <v>68</v>
      </c>
      <c r="C6">
        <f t="shared" si="0"/>
        <v>2028</v>
      </c>
      <c r="D6">
        <v>2030</v>
      </c>
      <c r="E6" s="78">
        <v>1.59160221</v>
      </c>
      <c r="F6" s="54">
        <v>298.67289159784013</v>
      </c>
      <c r="G6" s="54">
        <v>35296030.614695139</v>
      </c>
      <c r="H6" s="54">
        <v>30124822.270877838</v>
      </c>
      <c r="M6" s="78"/>
    </row>
    <row r="7" spans="1:13" x14ac:dyDescent="0.4">
      <c r="A7">
        <v>19</v>
      </c>
      <c r="B7" t="s">
        <v>68</v>
      </c>
      <c r="C7">
        <f t="shared" si="0"/>
        <v>2028</v>
      </c>
      <c r="D7">
        <v>2030</v>
      </c>
      <c r="E7" s="78">
        <v>1.2336488999999999</v>
      </c>
      <c r="F7" s="54">
        <v>298.67289159784013</v>
      </c>
      <c r="G7" s="54">
        <v>-197472979.39076513</v>
      </c>
      <c r="H7" s="54">
        <v>-168541286.48027113</v>
      </c>
      <c r="M7" s="78"/>
    </row>
    <row r="8" spans="1:13" x14ac:dyDescent="0.4">
      <c r="A8">
        <v>21</v>
      </c>
      <c r="B8" t="s">
        <v>68</v>
      </c>
      <c r="C8">
        <f t="shared" si="0"/>
        <v>2028</v>
      </c>
      <c r="D8">
        <v>2030</v>
      </c>
      <c r="E8" s="78">
        <v>1.2097998000000001</v>
      </c>
      <c r="F8" s="54">
        <v>298.67289159784013</v>
      </c>
      <c r="G8" s="54">
        <v>-175618146.48703274</v>
      </c>
      <c r="H8" s="54">
        <v>-149888397.03290898</v>
      </c>
      <c r="M8" s="78"/>
    </row>
    <row r="9" spans="1:13" x14ac:dyDescent="0.4">
      <c r="A9">
        <v>22</v>
      </c>
      <c r="B9" t="s">
        <v>68</v>
      </c>
      <c r="C9">
        <f t="shared" si="0"/>
        <v>2028</v>
      </c>
      <c r="D9">
        <v>2030</v>
      </c>
      <c r="E9" s="78">
        <v>1.2097998000000001</v>
      </c>
      <c r="F9" s="54">
        <v>298.67289159784013</v>
      </c>
      <c r="G9" s="54">
        <v>-83798601.316541582</v>
      </c>
      <c r="H9" s="54">
        <v>-71521299.342831746</v>
      </c>
      <c r="M9" s="78"/>
    </row>
    <row r="10" spans="1:13" x14ac:dyDescent="0.4">
      <c r="A10">
        <v>24</v>
      </c>
      <c r="B10" t="s">
        <v>68</v>
      </c>
      <c r="C10">
        <f t="shared" si="0"/>
        <v>2028</v>
      </c>
      <c r="D10">
        <v>2030</v>
      </c>
      <c r="E10" s="78">
        <v>1.7197369199999999</v>
      </c>
      <c r="F10" s="54">
        <v>298.67289159784013</v>
      </c>
      <c r="G10" s="54">
        <v>-56619599.988042429</v>
      </c>
      <c r="H10" s="54">
        <v>-48324283.410393745</v>
      </c>
      <c r="M10" s="78"/>
    </row>
    <row r="11" spans="1:13" x14ac:dyDescent="0.4">
      <c r="A11">
        <v>25</v>
      </c>
      <c r="B11" t="s">
        <v>68</v>
      </c>
      <c r="C11">
        <f t="shared" si="0"/>
        <v>2028</v>
      </c>
      <c r="D11">
        <v>2030</v>
      </c>
      <c r="E11" s="78">
        <v>1.7197369199999999</v>
      </c>
      <c r="F11" s="54">
        <v>298.67289159784013</v>
      </c>
      <c r="G11" s="54">
        <v>-56619599.988042429</v>
      </c>
      <c r="H11" s="54">
        <v>-48324283.410393745</v>
      </c>
      <c r="M11" s="78"/>
    </row>
    <row r="12" spans="1:13" x14ac:dyDescent="0.4">
      <c r="A12">
        <v>26</v>
      </c>
      <c r="B12" t="s">
        <v>68</v>
      </c>
      <c r="C12">
        <f t="shared" si="0"/>
        <v>2028</v>
      </c>
      <c r="D12">
        <v>2030</v>
      </c>
      <c r="E12" s="78">
        <v>1.7197369199999999</v>
      </c>
      <c r="F12" s="54">
        <v>298.67289159784013</v>
      </c>
      <c r="G12" s="54">
        <v>-56619599.988042429</v>
      </c>
      <c r="H12" s="54">
        <v>-48324283.410393745</v>
      </c>
      <c r="M12" s="78"/>
    </row>
    <row r="13" spans="1:13" x14ac:dyDescent="0.4">
      <c r="A13">
        <v>28</v>
      </c>
      <c r="B13" t="s">
        <v>68</v>
      </c>
      <c r="C13">
        <f t="shared" si="0"/>
        <v>2028</v>
      </c>
      <c r="D13">
        <v>2030</v>
      </c>
      <c r="E13" s="78">
        <v>1.3333815</v>
      </c>
      <c r="F13" s="54">
        <v>298.67289159784013</v>
      </c>
      <c r="G13" s="54">
        <v>48585257.017526373</v>
      </c>
      <c r="H13" s="54">
        <v>41467049.046233043</v>
      </c>
      <c r="M13" s="78"/>
    </row>
    <row r="14" spans="1:13" x14ac:dyDescent="0.4">
      <c r="A14">
        <v>33</v>
      </c>
      <c r="B14" t="s">
        <v>68</v>
      </c>
      <c r="C14">
        <f t="shared" si="0"/>
        <v>2028</v>
      </c>
      <c r="D14">
        <v>2030</v>
      </c>
      <c r="E14" s="78">
        <v>1.0536966000000001</v>
      </c>
      <c r="F14" s="54">
        <v>298.67289159784013</v>
      </c>
      <c r="G14" s="54">
        <v>-21386857.318330374</v>
      </c>
      <c r="H14" s="54">
        <v>-18253476.791185819</v>
      </c>
      <c r="M14" s="78"/>
    </row>
    <row r="15" spans="1:13" x14ac:dyDescent="0.4">
      <c r="A15">
        <v>34</v>
      </c>
      <c r="B15" t="s">
        <v>68</v>
      </c>
      <c r="C15">
        <f t="shared" si="0"/>
        <v>2028</v>
      </c>
      <c r="D15">
        <v>2030</v>
      </c>
      <c r="E15" s="78">
        <v>0.96697259999999996</v>
      </c>
      <c r="F15" s="54">
        <v>298.67289159784013</v>
      </c>
      <c r="G15" s="54">
        <v>-19626622.148097355</v>
      </c>
      <c r="H15" s="54">
        <v>-16751133.022389932</v>
      </c>
      <c r="M15" s="78"/>
    </row>
    <row r="16" spans="1:13" x14ac:dyDescent="0.4">
      <c r="A16">
        <v>1</v>
      </c>
      <c r="B16" t="s">
        <v>89</v>
      </c>
      <c r="C16">
        <f t="shared" si="0"/>
        <v>2038</v>
      </c>
      <c r="D16">
        <v>2040</v>
      </c>
      <c r="E16" s="78">
        <v>1.5625496699999999</v>
      </c>
      <c r="F16" s="54">
        <v>298.67289159784013</v>
      </c>
      <c r="G16" s="54">
        <v>97529958.58609812</v>
      </c>
      <c r="H16" s="54">
        <v>68286514.844066873</v>
      </c>
      <c r="M16" s="78"/>
    </row>
    <row r="17" spans="1:13" x14ac:dyDescent="0.4">
      <c r="A17">
        <v>2</v>
      </c>
      <c r="B17" t="s">
        <v>89</v>
      </c>
      <c r="C17">
        <f t="shared" si="0"/>
        <v>2038</v>
      </c>
      <c r="D17">
        <v>2040</v>
      </c>
      <c r="E17" s="78">
        <v>1.561032</v>
      </c>
      <c r="F17" s="54">
        <v>298.67289159784013</v>
      </c>
      <c r="G17" s="54">
        <v>128189349.04325584</v>
      </c>
      <c r="H17" s="54">
        <v>89752974.503407016</v>
      </c>
      <c r="M17" s="78"/>
    </row>
    <row r="18" spans="1:13" x14ac:dyDescent="0.4">
      <c r="A18">
        <v>3</v>
      </c>
      <c r="B18" t="s">
        <v>89</v>
      </c>
      <c r="C18">
        <f t="shared" si="0"/>
        <v>2038</v>
      </c>
      <c r="D18">
        <v>2040</v>
      </c>
      <c r="E18" s="78">
        <v>1.2878513999999999</v>
      </c>
      <c r="F18" s="54">
        <v>298.67289159784013</v>
      </c>
      <c r="G18" s="54">
        <v>-18709731.103343051</v>
      </c>
      <c r="H18" s="54">
        <v>-13099793.635061406</v>
      </c>
      <c r="M18" s="78"/>
    </row>
    <row r="19" spans="1:13" x14ac:dyDescent="0.4">
      <c r="A19">
        <v>4</v>
      </c>
      <c r="B19" t="s">
        <v>89</v>
      </c>
      <c r="C19">
        <f t="shared" si="0"/>
        <v>2038</v>
      </c>
      <c r="D19">
        <v>2040</v>
      </c>
      <c r="E19" s="78">
        <v>1.9361133000000001</v>
      </c>
      <c r="F19" s="54">
        <v>298.67289159784013</v>
      </c>
      <c r="G19" s="54">
        <v>207517623.36297238</v>
      </c>
      <c r="H19" s="54">
        <v>145295409.46818966</v>
      </c>
      <c r="M19" s="78"/>
    </row>
    <row r="20" spans="1:13" x14ac:dyDescent="0.4">
      <c r="A20">
        <v>5</v>
      </c>
      <c r="B20" t="s">
        <v>89</v>
      </c>
      <c r="C20">
        <f t="shared" si="0"/>
        <v>2038</v>
      </c>
      <c r="D20">
        <v>2040</v>
      </c>
      <c r="E20" s="78">
        <v>2.0744380800000002</v>
      </c>
      <c r="F20" s="54">
        <v>298.67289159784013</v>
      </c>
      <c r="G20" s="54">
        <v>222343630.49685544</v>
      </c>
      <c r="H20" s="54">
        <v>155675977.35629693</v>
      </c>
      <c r="M20" s="78"/>
    </row>
    <row r="21" spans="1:13" x14ac:dyDescent="0.4">
      <c r="A21">
        <v>6</v>
      </c>
      <c r="B21" t="s">
        <v>89</v>
      </c>
      <c r="C21">
        <f t="shared" si="0"/>
        <v>2038</v>
      </c>
      <c r="D21">
        <v>2040</v>
      </c>
      <c r="E21" s="78">
        <v>1.33251426</v>
      </c>
      <c r="F21" s="54">
        <v>298.67289159784013</v>
      </c>
      <c r="G21" s="54">
        <v>103511263.49548197</v>
      </c>
      <c r="H21" s="54">
        <v>72474381.550911188</v>
      </c>
      <c r="M21" s="78"/>
    </row>
    <row r="22" spans="1:13" x14ac:dyDescent="0.4">
      <c r="A22">
        <v>9</v>
      </c>
      <c r="B22" t="s">
        <v>89</v>
      </c>
      <c r="C22">
        <f t="shared" si="0"/>
        <v>2038</v>
      </c>
      <c r="D22">
        <v>2040</v>
      </c>
      <c r="E22" s="78">
        <v>1.2401532</v>
      </c>
      <c r="F22" s="54">
        <v>298.67289159784013</v>
      </c>
      <c r="G22" s="54">
        <v>1899502.5920265762</v>
      </c>
      <c r="H22" s="54">
        <v>1329954.5475603007</v>
      </c>
      <c r="M22" s="78"/>
    </row>
    <row r="23" spans="1:13" x14ac:dyDescent="0.4">
      <c r="A23">
        <v>13</v>
      </c>
      <c r="B23" t="s">
        <v>89</v>
      </c>
      <c r="C23">
        <f t="shared" si="0"/>
        <v>2038</v>
      </c>
      <c r="D23">
        <v>2040</v>
      </c>
      <c r="E23" s="78">
        <v>1.33251426</v>
      </c>
      <c r="F23" s="54">
        <v>298.67289159784013</v>
      </c>
      <c r="G23" s="54">
        <v>129908567.94425631</v>
      </c>
      <c r="H23" s="54">
        <v>90956701.734560251</v>
      </c>
      <c r="M23" s="78"/>
    </row>
    <row r="24" spans="1:13" x14ac:dyDescent="0.4">
      <c r="A24">
        <v>14</v>
      </c>
      <c r="B24" t="s">
        <v>89</v>
      </c>
      <c r="C24">
        <f t="shared" si="0"/>
        <v>2038</v>
      </c>
      <c r="D24">
        <v>2040</v>
      </c>
      <c r="E24" s="78">
        <v>1.4179374</v>
      </c>
      <c r="F24" s="54">
        <v>298.67289159784013</v>
      </c>
      <c r="G24" s="54">
        <v>138236582.22509533</v>
      </c>
      <c r="H24" s="54">
        <v>96787639.008109972</v>
      </c>
      <c r="M24" s="78"/>
    </row>
    <row r="25" spans="1:13" x14ac:dyDescent="0.4">
      <c r="A25">
        <v>15</v>
      </c>
      <c r="B25" t="s">
        <v>89</v>
      </c>
      <c r="C25">
        <f t="shared" si="0"/>
        <v>2038</v>
      </c>
      <c r="D25">
        <v>2040</v>
      </c>
      <c r="E25" s="78">
        <v>1.95129</v>
      </c>
      <c r="F25" s="54">
        <v>298.67289159784013</v>
      </c>
      <c r="G25" s="54">
        <v>72151219.189820975</v>
      </c>
      <c r="H25" s="54">
        <v>50517352.530938029</v>
      </c>
      <c r="M25" s="78"/>
    </row>
    <row r="26" spans="1:13" x14ac:dyDescent="0.4">
      <c r="A26">
        <v>16</v>
      </c>
      <c r="B26" t="s">
        <v>89</v>
      </c>
      <c r="C26">
        <f t="shared" si="0"/>
        <v>2038</v>
      </c>
      <c r="D26">
        <v>2040</v>
      </c>
      <c r="E26" s="78">
        <v>1.95129</v>
      </c>
      <c r="F26" s="54">
        <v>298.67289159784013</v>
      </c>
      <c r="G26" s="54">
        <v>72151219.189820975</v>
      </c>
      <c r="H26" s="54">
        <v>50517352.530938029</v>
      </c>
      <c r="M26" s="78"/>
    </row>
    <row r="27" spans="1:13" x14ac:dyDescent="0.4">
      <c r="A27">
        <v>17</v>
      </c>
      <c r="B27" t="s">
        <v>89</v>
      </c>
      <c r="C27">
        <f t="shared" si="0"/>
        <v>2038</v>
      </c>
      <c r="D27">
        <v>2040</v>
      </c>
      <c r="E27" s="78">
        <v>1.4263929900000001</v>
      </c>
      <c r="F27" s="54">
        <v>298.67289159784013</v>
      </c>
      <c r="G27" s="54">
        <v>67629138.657707378</v>
      </c>
      <c r="H27" s="54">
        <v>47351175.452038683</v>
      </c>
      <c r="M27" s="78"/>
    </row>
    <row r="28" spans="1:13" x14ac:dyDescent="0.4">
      <c r="A28">
        <v>18</v>
      </c>
      <c r="B28" t="s">
        <v>89</v>
      </c>
      <c r="C28">
        <f t="shared" si="0"/>
        <v>2038</v>
      </c>
      <c r="D28">
        <v>2040</v>
      </c>
      <c r="E28" s="78">
        <v>1.3420538999999998</v>
      </c>
      <c r="F28" s="54">
        <v>298.67289159784013</v>
      </c>
      <c r="G28" s="54">
        <v>63630394.93710418</v>
      </c>
      <c r="H28" s="54">
        <v>44551417.547975674</v>
      </c>
      <c r="M28" s="78"/>
    </row>
    <row r="29" spans="1:13" x14ac:dyDescent="0.4">
      <c r="A29">
        <v>20</v>
      </c>
      <c r="B29" t="s">
        <v>89</v>
      </c>
      <c r="C29">
        <f t="shared" si="0"/>
        <v>2038</v>
      </c>
      <c r="D29">
        <v>2040</v>
      </c>
      <c r="E29" s="78">
        <v>1.2336488999999999</v>
      </c>
      <c r="F29" s="54">
        <v>298.67289159784013</v>
      </c>
      <c r="G29" s="54">
        <v>-81617608.773677886</v>
      </c>
      <c r="H29" s="54">
        <v>-57145333.94518254</v>
      </c>
      <c r="M29" s="78"/>
    </row>
    <row r="30" spans="1:13" x14ac:dyDescent="0.4">
      <c r="A30">
        <v>23</v>
      </c>
      <c r="B30" t="s">
        <v>89</v>
      </c>
      <c r="C30">
        <f t="shared" si="0"/>
        <v>2038</v>
      </c>
      <c r="D30">
        <v>2040</v>
      </c>
      <c r="E30" s="78">
        <v>1.2097998000000001</v>
      </c>
      <c r="F30" s="54">
        <v>298.67289159784013</v>
      </c>
      <c r="G30" s="54">
        <v>56024875.93268986</v>
      </c>
      <c r="H30" s="54">
        <v>39226342.115565807</v>
      </c>
      <c r="M30" s="78"/>
    </row>
    <row r="31" spans="1:13" x14ac:dyDescent="0.4">
      <c r="A31">
        <v>27</v>
      </c>
      <c r="B31" t="s">
        <v>89</v>
      </c>
      <c r="C31">
        <f t="shared" si="0"/>
        <v>2038</v>
      </c>
      <c r="D31">
        <v>2040</v>
      </c>
      <c r="E31" s="78">
        <v>1.3494254399999999</v>
      </c>
      <c r="F31" s="54">
        <v>298.67289159784013</v>
      </c>
      <c r="G31" s="54">
        <v>79796693.359234259</v>
      </c>
      <c r="H31" s="54">
        <v>55870402.946700953</v>
      </c>
      <c r="M31" s="78"/>
    </row>
    <row r="32" spans="1:13" x14ac:dyDescent="0.4">
      <c r="A32">
        <v>29</v>
      </c>
      <c r="B32" t="s">
        <v>89</v>
      </c>
      <c r="C32">
        <f t="shared" si="0"/>
        <v>2038</v>
      </c>
      <c r="D32">
        <v>2040</v>
      </c>
      <c r="E32" s="78">
        <v>1.3333815</v>
      </c>
      <c r="F32" s="54">
        <v>298.67289159784013</v>
      </c>
      <c r="G32" s="54">
        <v>146492042.82776308</v>
      </c>
      <c r="H32" s="54">
        <v>102567777.14374973</v>
      </c>
      <c r="M32" s="78"/>
    </row>
    <row r="33" spans="1:13" x14ac:dyDescent="0.4">
      <c r="A33">
        <v>30</v>
      </c>
      <c r="B33" t="s">
        <v>89</v>
      </c>
      <c r="C33">
        <f t="shared" si="0"/>
        <v>2038</v>
      </c>
      <c r="D33">
        <v>2040</v>
      </c>
      <c r="E33" s="78">
        <v>0.99732600000000005</v>
      </c>
      <c r="F33" s="54">
        <v>298.67289159784013</v>
      </c>
      <c r="G33" s="54">
        <v>109571284.06629434</v>
      </c>
      <c r="H33" s="54">
        <v>76717361.766041338</v>
      </c>
      <c r="M33" s="78"/>
    </row>
    <row r="34" spans="1:13" x14ac:dyDescent="0.4">
      <c r="A34">
        <v>35</v>
      </c>
      <c r="B34" t="s">
        <v>89</v>
      </c>
      <c r="C34">
        <f t="shared" si="0"/>
        <v>2038</v>
      </c>
      <c r="D34">
        <v>2040</v>
      </c>
      <c r="E34" s="78">
        <v>0.88892099999999996</v>
      </c>
      <c r="F34" s="54">
        <v>298.67289159784013</v>
      </c>
      <c r="G34" s="54">
        <v>-7473606.5272321301</v>
      </c>
      <c r="H34" s="54">
        <v>-5232715.6748233521</v>
      </c>
      <c r="M34" s="78"/>
    </row>
    <row r="35" spans="1:13" x14ac:dyDescent="0.4">
      <c r="A35">
        <v>36</v>
      </c>
      <c r="B35" t="s">
        <v>89</v>
      </c>
      <c r="C35">
        <f t="shared" si="0"/>
        <v>2038</v>
      </c>
      <c r="D35">
        <v>2040</v>
      </c>
      <c r="E35" s="78">
        <v>1.2097998000000001</v>
      </c>
      <c r="F35" s="54">
        <v>298.67289159784013</v>
      </c>
      <c r="G35" s="54">
        <v>40836223.126090281</v>
      </c>
      <c r="H35" s="54">
        <v>28591864.459926896</v>
      </c>
      <c r="M35" s="78"/>
    </row>
    <row r="36" spans="1:13" x14ac:dyDescent="0.4">
      <c r="A36">
        <v>37</v>
      </c>
      <c r="B36" t="s">
        <v>89</v>
      </c>
      <c r="C36">
        <f t="shared" si="0"/>
        <v>2038</v>
      </c>
      <c r="D36">
        <v>2040</v>
      </c>
      <c r="E36" s="78">
        <v>0.78051599999999999</v>
      </c>
      <c r="F36" s="54">
        <v>298.67289159784013</v>
      </c>
      <c r="G36" s="54">
        <v>73769011.973487377</v>
      </c>
      <c r="H36" s="54">
        <v>51650065.315197319</v>
      </c>
      <c r="M36" s="78"/>
    </row>
    <row r="37" spans="1:13" x14ac:dyDescent="0.4">
      <c r="A37">
        <v>38</v>
      </c>
      <c r="B37" t="s">
        <v>89</v>
      </c>
      <c r="C37">
        <f t="shared" si="0"/>
        <v>2038</v>
      </c>
      <c r="D37">
        <v>2040</v>
      </c>
      <c r="E37" s="78">
        <v>0.78051599999999999</v>
      </c>
      <c r="F37" s="54">
        <v>298.67289159784013</v>
      </c>
      <c r="G37" s="54">
        <v>73769011.973487377</v>
      </c>
      <c r="H37" s="54">
        <v>51650065.315197319</v>
      </c>
      <c r="M37" s="78"/>
    </row>
    <row r="38" spans="1:13" x14ac:dyDescent="0.4">
      <c r="A38">
        <v>40</v>
      </c>
      <c r="B38" t="s">
        <v>89</v>
      </c>
      <c r="C38">
        <f t="shared" si="0"/>
        <v>2038</v>
      </c>
      <c r="D38">
        <v>2040</v>
      </c>
      <c r="E38" s="78">
        <v>1.23126399</v>
      </c>
      <c r="F38" s="54">
        <v>298.67289159784013</v>
      </c>
      <c r="G38" s="54">
        <v>172304409.98202333</v>
      </c>
      <c r="H38" s="54">
        <v>120640547.99681756</v>
      </c>
      <c r="M38" s="78"/>
    </row>
    <row r="39" spans="1:13" x14ac:dyDescent="0.4">
      <c r="A39">
        <v>41</v>
      </c>
      <c r="B39" t="s">
        <v>89</v>
      </c>
      <c r="C39">
        <f t="shared" si="0"/>
        <v>2038</v>
      </c>
      <c r="D39">
        <v>2040</v>
      </c>
      <c r="E39" s="78">
        <v>1.23126399</v>
      </c>
      <c r="F39" s="54">
        <v>298.67289159784013</v>
      </c>
      <c r="G39" s="54">
        <v>172304409.98202333</v>
      </c>
      <c r="H39" s="54">
        <v>120640547.99681756</v>
      </c>
      <c r="M39" s="78"/>
    </row>
    <row r="40" spans="1:13" x14ac:dyDescent="0.4">
      <c r="A40">
        <v>42</v>
      </c>
      <c r="B40" t="s">
        <v>89</v>
      </c>
      <c r="C40">
        <f t="shared" si="0"/>
        <v>2038</v>
      </c>
      <c r="D40">
        <v>2040</v>
      </c>
      <c r="E40" s="78">
        <v>1.95129</v>
      </c>
      <c r="F40" s="54">
        <v>298.67289159784013</v>
      </c>
      <c r="G40" s="54">
        <v>30067657.312928673</v>
      </c>
      <c r="H40" s="54">
        <v>21052152.150880605</v>
      </c>
      <c r="M40" s="78"/>
    </row>
    <row r="41" spans="1:13" x14ac:dyDescent="0.4">
      <c r="A41">
        <v>43</v>
      </c>
      <c r="B41" t="s">
        <v>89</v>
      </c>
      <c r="C41">
        <f t="shared" si="0"/>
        <v>2038</v>
      </c>
      <c r="D41">
        <v>2040</v>
      </c>
      <c r="E41" s="78">
        <v>1.95129</v>
      </c>
      <c r="F41" s="54">
        <v>298.67289159784013</v>
      </c>
      <c r="G41" s="54">
        <v>30067657.312928673</v>
      </c>
      <c r="H41" s="54">
        <v>21052152.150880605</v>
      </c>
      <c r="M41" s="78"/>
    </row>
    <row r="42" spans="1:13" x14ac:dyDescent="0.4">
      <c r="A42">
        <v>44</v>
      </c>
      <c r="B42" t="s">
        <v>89</v>
      </c>
      <c r="C42">
        <f t="shared" si="0"/>
        <v>2038</v>
      </c>
      <c r="D42">
        <v>2040</v>
      </c>
      <c r="E42" s="78">
        <v>0.56587409999999994</v>
      </c>
      <c r="F42" s="54">
        <v>298.67289159784013</v>
      </c>
      <c r="G42" s="54">
        <v>-42924055.014430381</v>
      </c>
      <c r="H42" s="54">
        <v>-30053679.529872317</v>
      </c>
      <c r="M42" s="78"/>
    </row>
    <row r="43" spans="1:13" x14ac:dyDescent="0.4">
      <c r="A43">
        <v>45</v>
      </c>
      <c r="B43" t="s">
        <v>89</v>
      </c>
      <c r="C43">
        <f t="shared" si="0"/>
        <v>2038</v>
      </c>
      <c r="D43">
        <v>2040</v>
      </c>
      <c r="E43" s="78">
        <v>0.96697259999999996</v>
      </c>
      <c r="F43" s="54">
        <v>298.67289159784013</v>
      </c>
      <c r="G43" s="54">
        <v>29492107.549932301</v>
      </c>
      <c r="H43" s="54">
        <v>20649175.588556916</v>
      </c>
      <c r="M43" s="78"/>
    </row>
    <row r="44" spans="1:13" x14ac:dyDescent="0.4">
      <c r="A44">
        <v>48</v>
      </c>
      <c r="B44" t="s">
        <v>89</v>
      </c>
      <c r="C44">
        <f t="shared" si="0"/>
        <v>2038</v>
      </c>
      <c r="D44">
        <v>2040</v>
      </c>
      <c r="E44" s="78">
        <v>1.5632001000000002</v>
      </c>
      <c r="F44" s="54">
        <v>298.67289159784013</v>
      </c>
      <c r="G44" s="54">
        <v>107449402.77932565</v>
      </c>
      <c r="H44" s="54">
        <v>75231706.690384164</v>
      </c>
      <c r="M44" s="78"/>
    </row>
    <row r="45" spans="1:13" x14ac:dyDescent="0.4">
      <c r="A45">
        <v>39</v>
      </c>
      <c r="B45" t="s">
        <v>90</v>
      </c>
      <c r="C45">
        <f t="shared" si="0"/>
        <v>2048</v>
      </c>
      <c r="D45">
        <v>2050</v>
      </c>
      <c r="E45" s="78">
        <v>0.78051599999999999</v>
      </c>
      <c r="F45" s="54">
        <v>298.67289159784013</v>
      </c>
      <c r="G45" s="54">
        <v>-7928193.9290763373</v>
      </c>
      <c r="H45" s="54">
        <v>-4553752.8432892878</v>
      </c>
      <c r="M45" s="78"/>
    </row>
    <row r="46" spans="1:13" x14ac:dyDescent="0.4">
      <c r="A46">
        <v>46</v>
      </c>
      <c r="B46" t="s">
        <v>90</v>
      </c>
      <c r="C46">
        <f t="shared" si="0"/>
        <v>2048</v>
      </c>
      <c r="D46">
        <v>2050</v>
      </c>
      <c r="E46" s="78">
        <v>1.2271446000000001</v>
      </c>
      <c r="F46" s="54">
        <v>298.67289159784013</v>
      </c>
      <c r="G46" s="54">
        <v>6259238.7799607497</v>
      </c>
      <c r="H46" s="54">
        <v>3595147.475723668</v>
      </c>
      <c r="M46" s="78"/>
    </row>
    <row r="47" spans="1:13" x14ac:dyDescent="0.4">
      <c r="A47">
        <v>31</v>
      </c>
      <c r="B47" t="s">
        <v>91</v>
      </c>
      <c r="C47">
        <f t="shared" si="0"/>
        <v>2058</v>
      </c>
      <c r="D47">
        <v>2060</v>
      </c>
      <c r="E47" s="78">
        <v>1.9877140800000002</v>
      </c>
      <c r="F47" s="54">
        <v>298.67289159784013</v>
      </c>
      <c r="G47" s="54">
        <v>385429412.40853018</v>
      </c>
      <c r="H47" s="54">
        <v>181609400.98934275</v>
      </c>
      <c r="M47" s="78"/>
    </row>
    <row r="48" spans="1:13" x14ac:dyDescent="0.4">
      <c r="A48">
        <v>32</v>
      </c>
      <c r="B48" t="s">
        <v>91</v>
      </c>
      <c r="C48">
        <f t="shared" si="0"/>
        <v>2058</v>
      </c>
      <c r="D48">
        <v>2060</v>
      </c>
      <c r="E48" s="78">
        <v>1.90489266</v>
      </c>
      <c r="F48" s="54">
        <v>298.67289159784013</v>
      </c>
      <c r="G48" s="54">
        <v>369369853.55817461</v>
      </c>
      <c r="H48" s="54">
        <v>174042342.61481231</v>
      </c>
      <c r="M48" s="78"/>
    </row>
    <row r="49" spans="1:13" x14ac:dyDescent="0.4">
      <c r="A49">
        <v>47</v>
      </c>
      <c r="B49" t="s">
        <v>91</v>
      </c>
      <c r="C49">
        <f t="shared" si="0"/>
        <v>2058</v>
      </c>
      <c r="D49">
        <v>2060</v>
      </c>
      <c r="E49" s="78">
        <v>1.9035918000000001</v>
      </c>
      <c r="F49" s="54">
        <v>298.67289159784013</v>
      </c>
      <c r="G49" s="54">
        <v>103354475.07169519</v>
      </c>
      <c r="H49" s="54">
        <v>48699304.47198391</v>
      </c>
      <c r="M49" s="78"/>
    </row>
    <row r="50" spans="1:13" x14ac:dyDescent="0.4">
      <c r="A50">
        <v>49</v>
      </c>
      <c r="B50" t="s">
        <v>91</v>
      </c>
      <c r="C50">
        <f t="shared" si="0"/>
        <v>2058</v>
      </c>
      <c r="D50">
        <v>2060</v>
      </c>
      <c r="E50" s="78">
        <v>1.561032</v>
      </c>
      <c r="F50" s="54">
        <v>298.67289159784013</v>
      </c>
      <c r="G50" s="54">
        <v>205758922.82413024</v>
      </c>
      <c r="H50" s="54">
        <v>96950968.24290289</v>
      </c>
      <c r="M50" s="78"/>
    </row>
    <row r="51" spans="1:13" x14ac:dyDescent="0.4">
      <c r="A51">
        <v>50</v>
      </c>
      <c r="B51" t="s">
        <v>91</v>
      </c>
      <c r="C51">
        <f t="shared" si="0"/>
        <v>2058</v>
      </c>
      <c r="D51">
        <v>2060</v>
      </c>
      <c r="E51" s="78">
        <v>1.3203729</v>
      </c>
      <c r="F51" s="54">
        <v>298.67289159784013</v>
      </c>
      <c r="G51" s="54">
        <v>204703895.28950563</v>
      </c>
      <c r="H51" s="54">
        <v>96453852.785655692</v>
      </c>
      <c r="M51" s="78"/>
    </row>
    <row r="52" spans="1:13" x14ac:dyDescent="0.4">
      <c r="A52">
        <v>51</v>
      </c>
      <c r="B52" t="s">
        <v>91</v>
      </c>
      <c r="C52">
        <f t="shared" si="0"/>
        <v>2058</v>
      </c>
      <c r="D52">
        <v>2060</v>
      </c>
      <c r="E52" s="78">
        <v>2.1854448</v>
      </c>
      <c r="F52" s="54">
        <v>298.67289159784013</v>
      </c>
      <c r="G52" s="54">
        <v>411566806.36020386</v>
      </c>
      <c r="H52" s="54">
        <v>193925006.1460135</v>
      </c>
      <c r="M52" s="78"/>
    </row>
    <row r="53" spans="1:13" x14ac:dyDescent="0.4">
      <c r="E53" s="78"/>
      <c r="F53" s="54"/>
      <c r="G53" s="54"/>
      <c r="H53" s="54"/>
      <c r="M53" s="78"/>
    </row>
    <row r="54" spans="1:13" x14ac:dyDescent="0.4">
      <c r="E54" s="78"/>
      <c r="F54" s="54"/>
      <c r="G54" s="54"/>
      <c r="H54" s="54"/>
      <c r="M54" s="78"/>
    </row>
    <row r="55" spans="1:13" x14ac:dyDescent="0.4">
      <c r="E55" s="78"/>
      <c r="F55" s="54"/>
      <c r="G55" s="54"/>
      <c r="H55" s="54"/>
      <c r="M55" s="78"/>
    </row>
    <row r="56" spans="1:13" x14ac:dyDescent="0.4">
      <c r="E56" s="78"/>
      <c r="F56" s="54"/>
      <c r="G56" s="54"/>
      <c r="H56" s="54"/>
      <c r="M56" s="78"/>
    </row>
    <row r="57" spans="1:13" x14ac:dyDescent="0.4">
      <c r="E57" s="78"/>
      <c r="F57" s="54"/>
      <c r="G57" s="54"/>
      <c r="H57" s="54"/>
      <c r="M57" s="78"/>
    </row>
    <row r="58" spans="1:13" x14ac:dyDescent="0.4">
      <c r="E58" s="78"/>
      <c r="F58" s="54"/>
      <c r="G58" s="54"/>
      <c r="H58" s="54"/>
      <c r="M58" s="78"/>
    </row>
    <row r="59" spans="1:13" x14ac:dyDescent="0.4">
      <c r="E59" s="78"/>
      <c r="F59" s="54"/>
      <c r="G59" s="54"/>
      <c r="H59" s="54"/>
      <c r="M59" s="78"/>
    </row>
    <row r="60" spans="1:13" x14ac:dyDescent="0.4">
      <c r="E60" s="78"/>
      <c r="F60" s="54"/>
      <c r="G60" s="54"/>
      <c r="H60" s="54"/>
      <c r="M60" s="78"/>
    </row>
    <row r="61" spans="1:13" x14ac:dyDescent="0.4">
      <c r="E61" s="78"/>
      <c r="F61" s="54"/>
      <c r="G61" s="54"/>
      <c r="H61" s="54"/>
      <c r="M61" s="78"/>
    </row>
    <row r="62" spans="1:13" x14ac:dyDescent="0.4">
      <c r="E62" s="78"/>
      <c r="F62" s="54"/>
      <c r="G62" s="54"/>
      <c r="H62" s="54"/>
      <c r="M62" s="78"/>
    </row>
    <row r="63" spans="1:13" x14ac:dyDescent="0.4">
      <c r="E63" s="78"/>
      <c r="F63" s="54"/>
      <c r="G63" s="54"/>
      <c r="H63" s="54"/>
      <c r="M63" s="78"/>
    </row>
    <row r="64" spans="1:13" x14ac:dyDescent="0.4">
      <c r="E64" s="78"/>
      <c r="F64" s="54"/>
      <c r="G64" s="54"/>
      <c r="H64" s="54"/>
      <c r="M64" s="78"/>
    </row>
    <row r="65" spans="5:13" x14ac:dyDescent="0.4">
      <c r="E65" s="78"/>
      <c r="F65" s="54"/>
      <c r="G65" s="54"/>
      <c r="H65" s="54"/>
      <c r="M65" s="78"/>
    </row>
    <row r="66" spans="5:13" x14ac:dyDescent="0.4">
      <c r="E66" s="78"/>
      <c r="F66" s="54"/>
      <c r="G66" s="54"/>
      <c r="H66" s="54"/>
      <c r="M66" s="78"/>
    </row>
    <row r="67" spans="5:13" x14ac:dyDescent="0.4">
      <c r="E67" s="78"/>
      <c r="F67" s="54"/>
      <c r="G67" s="54"/>
      <c r="H67" s="54"/>
      <c r="M67" s="78"/>
    </row>
    <row r="68" spans="5:13" x14ac:dyDescent="0.4">
      <c r="E68" s="78"/>
      <c r="F68" s="54"/>
      <c r="G68" s="54"/>
      <c r="H68" s="54"/>
      <c r="M68" s="78"/>
    </row>
    <row r="69" spans="5:13" x14ac:dyDescent="0.4">
      <c r="E69" s="78"/>
      <c r="F69" s="54"/>
      <c r="G69" s="54"/>
      <c r="H69" s="54"/>
      <c r="M69" s="78"/>
    </row>
    <row r="70" spans="5:13" x14ac:dyDescent="0.4">
      <c r="E70" s="78"/>
      <c r="F70" s="54"/>
      <c r="G70" s="54"/>
      <c r="H70" s="54"/>
      <c r="M70" s="78"/>
    </row>
    <row r="71" spans="5:13" x14ac:dyDescent="0.4">
      <c r="E71" s="78"/>
      <c r="F71" s="54"/>
      <c r="G71" s="54"/>
      <c r="H71" s="54"/>
      <c r="M71" s="78"/>
    </row>
    <row r="72" spans="5:13" x14ac:dyDescent="0.4">
      <c r="E72" s="78"/>
      <c r="F72" s="54"/>
      <c r="G72" s="54"/>
      <c r="H72" s="54"/>
      <c r="M72" s="78"/>
    </row>
    <row r="73" spans="5:13" x14ac:dyDescent="0.4">
      <c r="E73" s="78"/>
      <c r="F73" s="54"/>
      <c r="G73" s="54"/>
      <c r="H73" s="54"/>
      <c r="M73" s="78"/>
    </row>
    <row r="74" spans="5:13" x14ac:dyDescent="0.4">
      <c r="E74" s="78"/>
      <c r="F74" s="54"/>
      <c r="G74" s="54"/>
      <c r="H74" s="54"/>
      <c r="M74" s="78"/>
    </row>
    <row r="75" spans="5:13" x14ac:dyDescent="0.4">
      <c r="E75" s="78"/>
      <c r="F75" s="54"/>
      <c r="G75" s="54"/>
      <c r="H75" s="54"/>
      <c r="M75" s="78"/>
    </row>
    <row r="76" spans="5:13" x14ac:dyDescent="0.4">
      <c r="E76" s="78"/>
      <c r="F76" s="54"/>
      <c r="G76" s="54"/>
      <c r="H76" s="54"/>
      <c r="M76" s="78"/>
    </row>
    <row r="77" spans="5:13" x14ac:dyDescent="0.4">
      <c r="E77" s="78"/>
      <c r="F77" s="54"/>
      <c r="G77" s="54"/>
      <c r="H77" s="54"/>
      <c r="M77" s="78"/>
    </row>
    <row r="78" spans="5:13" x14ac:dyDescent="0.4">
      <c r="E78" s="78"/>
      <c r="F78" s="54"/>
      <c r="G78" s="54"/>
      <c r="H78" s="54"/>
      <c r="M78" s="78"/>
    </row>
    <row r="79" spans="5:13" x14ac:dyDescent="0.4">
      <c r="E79" s="78"/>
      <c r="F79" s="54"/>
      <c r="G79" s="54"/>
      <c r="H79" s="54"/>
      <c r="M79" s="78"/>
    </row>
    <row r="80" spans="5:13" x14ac:dyDescent="0.4">
      <c r="E80" s="78"/>
      <c r="F80" s="54"/>
      <c r="G80" s="54"/>
      <c r="H80" s="54"/>
      <c r="M80" s="78"/>
    </row>
    <row r="81" spans="5:13" x14ac:dyDescent="0.4">
      <c r="E81" s="78"/>
      <c r="F81" s="54"/>
      <c r="G81" s="54"/>
      <c r="H81" s="54"/>
      <c r="M81" s="78"/>
    </row>
    <row r="82" spans="5:13" x14ac:dyDescent="0.4">
      <c r="E82" s="78"/>
      <c r="F82" s="54"/>
      <c r="G82" s="54"/>
      <c r="H82" s="54"/>
      <c r="M82" s="78"/>
    </row>
    <row r="83" spans="5:13" x14ac:dyDescent="0.4">
      <c r="E83" s="78"/>
      <c r="F83" s="54"/>
      <c r="G83" s="54"/>
      <c r="H83" s="54"/>
      <c r="M83" s="78"/>
    </row>
    <row r="84" spans="5:13" x14ac:dyDescent="0.4">
      <c r="E84" s="78"/>
      <c r="F84" s="54"/>
      <c r="G84" s="54"/>
      <c r="H84" s="54"/>
      <c r="M84" s="78"/>
    </row>
    <row r="85" spans="5:13" x14ac:dyDescent="0.4">
      <c r="E85" s="78"/>
      <c r="F85" s="54"/>
      <c r="G85" s="54"/>
      <c r="H85" s="54"/>
      <c r="M85" s="78"/>
    </row>
    <row r="86" spans="5:13" x14ac:dyDescent="0.4">
      <c r="E86" s="78"/>
      <c r="F86" s="54"/>
      <c r="G86" s="54"/>
      <c r="H86" s="54"/>
      <c r="M86" s="78"/>
    </row>
    <row r="87" spans="5:13" x14ac:dyDescent="0.4">
      <c r="E87" s="78"/>
      <c r="F87" s="54"/>
      <c r="G87" s="54"/>
      <c r="H87" s="54"/>
      <c r="M87" s="78"/>
    </row>
    <row r="88" spans="5:13" x14ac:dyDescent="0.4">
      <c r="E88" s="78"/>
      <c r="F88" s="54"/>
      <c r="G88" s="54"/>
      <c r="H88" s="54"/>
      <c r="M88" s="78"/>
    </row>
    <row r="89" spans="5:13" x14ac:dyDescent="0.4">
      <c r="E89" s="78"/>
      <c r="F89" s="54"/>
      <c r="G89" s="54"/>
      <c r="H89" s="54"/>
      <c r="M89" s="78"/>
    </row>
    <row r="90" spans="5:13" x14ac:dyDescent="0.4">
      <c r="E90" s="78"/>
      <c r="F90" s="54"/>
      <c r="G90" s="54"/>
      <c r="H90" s="54"/>
      <c r="M90" s="78"/>
    </row>
    <row r="91" spans="5:13" x14ac:dyDescent="0.4">
      <c r="E91" s="78"/>
      <c r="F91" s="54"/>
      <c r="G91" s="54"/>
      <c r="H91" s="54"/>
      <c r="M91" s="78"/>
    </row>
    <row r="92" spans="5:13" x14ac:dyDescent="0.4">
      <c r="E92" s="78"/>
      <c r="F92" s="54"/>
      <c r="G92" s="54"/>
      <c r="H92" s="54"/>
      <c r="M92" s="78"/>
    </row>
    <row r="93" spans="5:13" x14ac:dyDescent="0.4">
      <c r="E93" s="78"/>
      <c r="F93" s="54"/>
      <c r="G93" s="54"/>
      <c r="H93" s="54"/>
      <c r="M93" s="78"/>
    </row>
    <row r="94" spans="5:13" x14ac:dyDescent="0.4">
      <c r="E94" s="78"/>
      <c r="F94" s="54"/>
      <c r="G94" s="54"/>
      <c r="H94" s="54"/>
      <c r="M94" s="78"/>
    </row>
    <row r="95" spans="5:13" x14ac:dyDescent="0.4">
      <c r="E95" s="78"/>
      <c r="F95" s="54"/>
      <c r="G95" s="54"/>
      <c r="H95" s="54"/>
      <c r="M95" s="78"/>
    </row>
    <row r="96" spans="5:13" x14ac:dyDescent="0.4">
      <c r="E96" s="78"/>
      <c r="F96" s="54"/>
      <c r="G96" s="54"/>
      <c r="H96" s="54"/>
      <c r="M96" s="78"/>
    </row>
    <row r="97" spans="5:13" x14ac:dyDescent="0.4">
      <c r="E97" s="78"/>
      <c r="F97" s="54"/>
      <c r="G97" s="54"/>
      <c r="H97" s="54"/>
      <c r="M97" s="78"/>
    </row>
    <row r="98" spans="5:13" x14ac:dyDescent="0.4">
      <c r="E98" s="78"/>
      <c r="F98" s="54"/>
      <c r="G98" s="54"/>
      <c r="H98" s="54"/>
      <c r="M98" s="78"/>
    </row>
    <row r="99" spans="5:13" x14ac:dyDescent="0.4">
      <c r="E99" s="78"/>
      <c r="F99" s="54"/>
      <c r="G99" s="54"/>
      <c r="H99" s="54"/>
      <c r="M99" s="78"/>
    </row>
    <row r="100" spans="5:13" x14ac:dyDescent="0.4">
      <c r="E100" s="78"/>
      <c r="F100" s="54"/>
      <c r="G100" s="54"/>
      <c r="H100" s="54"/>
      <c r="M100" s="78"/>
    </row>
    <row r="101" spans="5:13" x14ac:dyDescent="0.4">
      <c r="E101" s="78"/>
      <c r="F101" s="54"/>
      <c r="G101" s="54"/>
      <c r="H101" s="54"/>
      <c r="M101" s="78"/>
    </row>
    <row r="102" spans="5:13" x14ac:dyDescent="0.4">
      <c r="E102" s="78"/>
      <c r="F102" s="54"/>
      <c r="G102" s="54"/>
      <c r="H102" s="54"/>
      <c r="M102" s="78"/>
    </row>
    <row r="103" spans="5:13" x14ac:dyDescent="0.4">
      <c r="E103" s="78"/>
      <c r="F103" s="54"/>
      <c r="G103" s="54"/>
      <c r="H103" s="54"/>
      <c r="M103" s="78"/>
    </row>
    <row r="104" spans="5:13" x14ac:dyDescent="0.4">
      <c r="E104" s="78"/>
      <c r="F104" s="54"/>
      <c r="G104" s="54"/>
      <c r="H104" s="54"/>
      <c r="M104" s="78"/>
    </row>
    <row r="105" spans="5:13" x14ac:dyDescent="0.4">
      <c r="E105" s="78"/>
      <c r="F105" s="54"/>
      <c r="G105" s="54"/>
      <c r="H105" s="54"/>
      <c r="M105" s="78"/>
    </row>
    <row r="106" spans="5:13" x14ac:dyDescent="0.4">
      <c r="E106" s="78"/>
      <c r="F106" s="54"/>
      <c r="G106" s="54"/>
      <c r="H106" s="54"/>
      <c r="M106" s="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03"/>
  <sheetViews>
    <sheetView zoomScale="80" zoomScaleNormal="80" workbookViewId="0">
      <pane ySplit="5" topLeftCell="A6" activePane="bottomLeft" state="frozen"/>
      <selection pane="bottomLeft"/>
    </sheetView>
  </sheetViews>
  <sheetFormatPr defaultRowHeight="14.6" x14ac:dyDescent="0.4"/>
  <cols>
    <col min="1" max="1" width="12.3046875" style="1" customWidth="1"/>
    <col min="2" max="2" width="7.765625" style="1" customWidth="1"/>
    <col min="3" max="3" width="11.61328125" style="1" bestFit="1" customWidth="1"/>
    <col min="4" max="4" width="12.15234375" style="1" bestFit="1" customWidth="1"/>
    <col min="5" max="5" width="13.765625" style="1" bestFit="1" customWidth="1"/>
    <col min="6" max="6" width="11.84375" customWidth="1"/>
    <col min="7" max="7" width="9.3046875" bestFit="1" customWidth="1"/>
    <col min="8" max="8" width="10.765625" customWidth="1"/>
    <col min="11" max="11" width="15.3046875" bestFit="1" customWidth="1"/>
    <col min="12" max="12" width="12.61328125" customWidth="1"/>
    <col min="13" max="13" width="16.4609375" customWidth="1"/>
    <col min="14" max="14" width="18.84375" customWidth="1"/>
    <col min="15" max="15" width="19.69140625" customWidth="1"/>
    <col min="16" max="17" width="8.4609375" customWidth="1"/>
    <col min="18" max="20" width="15" bestFit="1" customWidth="1"/>
    <col min="21" max="21" width="15.15234375" customWidth="1"/>
    <col min="22" max="22" width="15" bestFit="1" customWidth="1"/>
    <col min="23" max="23" width="15.15234375" customWidth="1"/>
    <col min="24" max="24" width="15" bestFit="1" customWidth="1"/>
    <col min="25" max="25" width="18.07421875" style="18" bestFit="1" customWidth="1"/>
    <col min="26" max="26" width="18.23046875" bestFit="1" customWidth="1"/>
    <col min="27" max="27" width="17.3046875" bestFit="1" customWidth="1"/>
    <col min="28" max="28" width="15" bestFit="1" customWidth="1"/>
    <col min="29" max="29" width="15.15234375" customWidth="1"/>
    <col min="30" max="30" width="15" bestFit="1" customWidth="1"/>
    <col min="31" max="31" width="15.15234375" customWidth="1"/>
    <col min="32" max="32" width="15.15234375" style="5" customWidth="1"/>
    <col min="33" max="39" width="15" style="5" bestFit="1" customWidth="1"/>
    <col min="40" max="40" width="9.23046875" style="5"/>
    <col min="42" max="42" width="13.765625" customWidth="1"/>
    <col min="43" max="43" width="13.23046875" customWidth="1"/>
    <col min="44" max="44" width="13.69140625" customWidth="1"/>
    <col min="45" max="45" width="13.15234375" customWidth="1"/>
    <col min="46" max="46" width="17.07421875" bestFit="1" customWidth="1"/>
    <col min="47" max="48" width="9.4609375" bestFit="1" customWidth="1"/>
    <col min="49" max="49" width="9.4609375" customWidth="1"/>
    <col min="50" max="50" width="9.4609375" bestFit="1" customWidth="1"/>
    <col min="51" max="51" width="9.4609375" customWidth="1"/>
    <col min="52" max="52" width="18.765625" customWidth="1"/>
    <col min="53" max="53" width="9.4609375" customWidth="1"/>
    <col min="54" max="54" width="9.4609375" bestFit="1" customWidth="1"/>
    <col min="55" max="55" width="9.4609375" customWidth="1"/>
    <col min="56" max="56" width="9.4609375" bestFit="1" customWidth="1"/>
    <col min="57" max="57" width="9.4609375" customWidth="1"/>
    <col min="58" max="59" width="14.921875" customWidth="1"/>
    <col min="60" max="60" width="14.69140625" bestFit="1" customWidth="1"/>
    <col min="61" max="64" width="9.4609375" bestFit="1" customWidth="1"/>
    <col min="65" max="66" width="14" customWidth="1"/>
    <col min="67" max="67" width="14.69140625" bestFit="1" customWidth="1"/>
  </cols>
  <sheetData>
    <row r="2" spans="1:67" x14ac:dyDescent="0.4">
      <c r="A2" s="46" t="s">
        <v>58</v>
      </c>
    </row>
    <row r="3" spans="1:67" ht="14.6" customHeight="1" x14ac:dyDescent="0.4">
      <c r="A3" s="96" t="s">
        <v>71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7"/>
      <c r="R3" s="93" t="s">
        <v>159</v>
      </c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4"/>
      <c r="AG3" s="95" t="s">
        <v>65</v>
      </c>
      <c r="AH3" s="95"/>
      <c r="AI3" s="95"/>
      <c r="AJ3" s="95"/>
      <c r="AK3" s="95"/>
      <c r="AL3" s="95"/>
      <c r="AM3" s="95"/>
      <c r="AN3" s="1"/>
      <c r="AO3" s="92" t="s">
        <v>66</v>
      </c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</row>
    <row r="4" spans="1:67" s="56" customFormat="1" ht="43.85" customHeight="1" x14ac:dyDescent="0.4">
      <c r="A4" s="56" t="s">
        <v>0</v>
      </c>
      <c r="B4" s="56" t="s">
        <v>5</v>
      </c>
      <c r="C4" s="56" t="s">
        <v>72</v>
      </c>
      <c r="D4" s="56" t="s">
        <v>3</v>
      </c>
      <c r="E4" s="56" t="s">
        <v>4</v>
      </c>
      <c r="F4" s="56" t="s">
        <v>7</v>
      </c>
      <c r="G4" s="56" t="s">
        <v>8</v>
      </c>
      <c r="H4" s="56" t="s">
        <v>9</v>
      </c>
      <c r="I4" s="56" t="s">
        <v>11</v>
      </c>
      <c r="J4" s="56" t="s">
        <v>124</v>
      </c>
      <c r="K4" s="56" t="s">
        <v>13</v>
      </c>
      <c r="L4" s="56" t="s">
        <v>14</v>
      </c>
      <c r="M4" s="56" t="s">
        <v>69</v>
      </c>
      <c r="N4" s="56" t="s">
        <v>15</v>
      </c>
      <c r="O4" s="56" t="s">
        <v>70</v>
      </c>
      <c r="P4" s="56" t="s">
        <v>19</v>
      </c>
      <c r="R4" s="56" t="s">
        <v>74</v>
      </c>
      <c r="S4" s="56" t="s">
        <v>75</v>
      </c>
      <c r="T4" s="56" t="s">
        <v>76</v>
      </c>
      <c r="U4" s="56" t="s">
        <v>54</v>
      </c>
      <c r="V4" s="56" t="s">
        <v>77</v>
      </c>
      <c r="W4" s="56" t="s">
        <v>55</v>
      </c>
      <c r="X4" s="56" t="s">
        <v>78</v>
      </c>
      <c r="Y4" s="57" t="s">
        <v>52</v>
      </c>
      <c r="Z4" s="56" t="s">
        <v>53</v>
      </c>
      <c r="AA4" s="56" t="s">
        <v>79</v>
      </c>
      <c r="AB4" s="56" t="s">
        <v>80</v>
      </c>
      <c r="AC4" s="56" t="s">
        <v>50</v>
      </c>
      <c r="AD4" s="56" t="s">
        <v>81</v>
      </c>
      <c r="AE4" s="56" t="s">
        <v>51</v>
      </c>
      <c r="AG4" s="56" t="s">
        <v>74</v>
      </c>
      <c r="AH4" s="56" t="s">
        <v>82</v>
      </c>
      <c r="AI4" s="56" t="s">
        <v>83</v>
      </c>
      <c r="AJ4" s="56" t="s">
        <v>77</v>
      </c>
      <c r="AK4" s="56" t="s">
        <v>78</v>
      </c>
      <c r="AL4" s="56" t="s">
        <v>80</v>
      </c>
      <c r="AM4" s="56" t="s">
        <v>81</v>
      </c>
      <c r="AO4" s="56" t="s">
        <v>0</v>
      </c>
      <c r="AP4" s="56" t="s">
        <v>21</v>
      </c>
      <c r="AQ4" s="56" t="s">
        <v>22</v>
      </c>
      <c r="AR4" s="56" t="s">
        <v>23</v>
      </c>
      <c r="AS4" s="56" t="s">
        <v>24</v>
      </c>
      <c r="AT4" s="56" t="s">
        <v>26</v>
      </c>
      <c r="AU4" s="56" t="s">
        <v>33</v>
      </c>
      <c r="AV4" s="56" t="s">
        <v>41</v>
      </c>
      <c r="AW4" s="56" t="s">
        <v>42</v>
      </c>
      <c r="AX4" s="56" t="s">
        <v>46</v>
      </c>
      <c r="AY4" s="56" t="s">
        <v>56</v>
      </c>
      <c r="AZ4" s="56" t="s">
        <v>27</v>
      </c>
      <c r="BA4" s="56" t="s">
        <v>34</v>
      </c>
      <c r="BB4" s="56" t="s">
        <v>43</v>
      </c>
      <c r="BC4" s="56" t="s">
        <v>44</v>
      </c>
      <c r="BD4" s="56" t="s">
        <v>47</v>
      </c>
      <c r="BE4" s="56" t="s">
        <v>57</v>
      </c>
      <c r="BF4" s="56" t="s">
        <v>84</v>
      </c>
      <c r="BG4" s="56" t="s">
        <v>49</v>
      </c>
      <c r="BH4" s="56" t="s">
        <v>85</v>
      </c>
      <c r="BI4" s="56" t="s">
        <v>35</v>
      </c>
      <c r="BJ4" s="56" t="s">
        <v>37</v>
      </c>
      <c r="BK4" s="56" t="s">
        <v>36</v>
      </c>
      <c r="BL4" s="56" t="s">
        <v>38</v>
      </c>
      <c r="BM4" s="56" t="s">
        <v>84</v>
      </c>
      <c r="BN4" s="56" t="s">
        <v>49</v>
      </c>
      <c r="BO4" s="56" t="s">
        <v>85</v>
      </c>
    </row>
    <row r="5" spans="1:67" s="71" customFormat="1" ht="14.6" customHeight="1" x14ac:dyDescent="0.4">
      <c r="B5" s="71" t="s">
        <v>10</v>
      </c>
      <c r="C5" s="71" t="s">
        <v>1</v>
      </c>
      <c r="D5" s="71" t="s">
        <v>2</v>
      </c>
      <c r="E5" s="71" t="s">
        <v>2</v>
      </c>
      <c r="H5" s="71" t="s">
        <v>6</v>
      </c>
      <c r="I5" s="71" t="s">
        <v>12</v>
      </c>
      <c r="K5" s="71" t="s">
        <v>17</v>
      </c>
      <c r="L5" s="71" t="s">
        <v>18</v>
      </c>
      <c r="M5" s="71" t="s">
        <v>18</v>
      </c>
      <c r="N5" s="71" t="s">
        <v>16</v>
      </c>
      <c r="O5" s="71" t="s">
        <v>28</v>
      </c>
      <c r="P5" s="71" t="s">
        <v>20</v>
      </c>
      <c r="R5" s="71" t="s">
        <v>28</v>
      </c>
      <c r="S5" s="71" t="s">
        <v>28</v>
      </c>
      <c r="T5" s="71" t="s">
        <v>28</v>
      </c>
      <c r="U5" s="71" t="s">
        <v>28</v>
      </c>
      <c r="V5" s="71" t="s">
        <v>28</v>
      </c>
      <c r="W5" s="71" t="s">
        <v>28</v>
      </c>
      <c r="X5" s="71" t="s">
        <v>28</v>
      </c>
      <c r="Y5" s="72" t="s">
        <v>1</v>
      </c>
      <c r="Z5" s="71" t="s">
        <v>16</v>
      </c>
      <c r="AA5" s="71" t="s">
        <v>28</v>
      </c>
      <c r="AB5" s="71" t="s">
        <v>28</v>
      </c>
      <c r="AC5" s="71" t="s">
        <v>28</v>
      </c>
      <c r="AD5" s="71" t="s">
        <v>28</v>
      </c>
      <c r="AE5" s="71" t="s">
        <v>28</v>
      </c>
      <c r="AF5" s="65"/>
      <c r="AG5" s="71" t="s">
        <v>29</v>
      </c>
      <c r="AH5" s="71" t="s">
        <v>30</v>
      </c>
      <c r="AI5" s="71" t="s">
        <v>45</v>
      </c>
      <c r="AJ5" s="71" t="s">
        <v>31</v>
      </c>
      <c r="AK5" s="71" t="s">
        <v>48</v>
      </c>
      <c r="AL5" s="71" t="s">
        <v>32</v>
      </c>
      <c r="AM5" s="71" t="s">
        <v>39</v>
      </c>
      <c r="AP5" s="71" t="s">
        <v>1</v>
      </c>
      <c r="AQ5" s="71" t="s">
        <v>1</v>
      </c>
      <c r="AR5" s="71" t="s">
        <v>1</v>
      </c>
      <c r="AS5" s="71" t="s">
        <v>1</v>
      </c>
      <c r="AT5" s="71" t="s">
        <v>25</v>
      </c>
      <c r="AU5" s="71" t="s">
        <v>1</v>
      </c>
      <c r="AV5" s="71" t="s">
        <v>1</v>
      </c>
      <c r="AW5" s="71" t="s">
        <v>1</v>
      </c>
      <c r="AX5" s="71" t="s">
        <v>1</v>
      </c>
      <c r="AY5" s="71" t="s">
        <v>1</v>
      </c>
      <c r="AZ5" s="71" t="s">
        <v>25</v>
      </c>
      <c r="BA5" s="71" t="s">
        <v>1</v>
      </c>
      <c r="BB5" s="71" t="s">
        <v>1</v>
      </c>
      <c r="BC5" s="71" t="s">
        <v>1</v>
      </c>
      <c r="BD5" s="71" t="s">
        <v>1</v>
      </c>
      <c r="BE5" s="71" t="s">
        <v>1</v>
      </c>
      <c r="BF5" s="71" t="s">
        <v>18</v>
      </c>
      <c r="BG5" s="71" t="s">
        <v>18</v>
      </c>
      <c r="BH5" s="71" t="s">
        <v>18</v>
      </c>
      <c r="BI5" s="71" t="s">
        <v>1</v>
      </c>
      <c r="BJ5" s="71" t="s">
        <v>1</v>
      </c>
      <c r="BK5" s="71" t="s">
        <v>1</v>
      </c>
      <c r="BL5" s="71" t="s">
        <v>1</v>
      </c>
      <c r="BM5" s="71" t="s">
        <v>18</v>
      </c>
      <c r="BN5" s="71" t="s">
        <v>18</v>
      </c>
      <c r="BO5" s="71" t="s">
        <v>18</v>
      </c>
    </row>
    <row r="6" spans="1:67" x14ac:dyDescent="0.4">
      <c r="A6" s="1">
        <v>6</v>
      </c>
      <c r="B6" s="2">
        <v>0.99</v>
      </c>
      <c r="C6" s="2">
        <v>4.2300000000000004</v>
      </c>
      <c r="D6" s="2">
        <v>2100</v>
      </c>
      <c r="E6" s="2">
        <v>2098.9899999999998</v>
      </c>
      <c r="K6" s="22"/>
      <c r="L6" s="23"/>
      <c r="M6" s="23"/>
      <c r="N6" s="21"/>
      <c r="O6" s="21"/>
      <c r="R6" s="27">
        <v>9.5462880572779213E-2</v>
      </c>
      <c r="S6" s="27">
        <v>9.5462880572779213E-2</v>
      </c>
      <c r="T6" s="28"/>
      <c r="U6" s="28"/>
      <c r="V6" s="28"/>
      <c r="W6" s="28"/>
      <c r="X6" s="28"/>
      <c r="Z6" s="4"/>
      <c r="AA6" s="27"/>
      <c r="AB6" s="28"/>
      <c r="AC6" s="28"/>
      <c r="AD6" s="28"/>
      <c r="AE6" s="28"/>
      <c r="AG6" s="29">
        <v>0.10333209201821544</v>
      </c>
      <c r="AH6" s="29">
        <v>0.12596124357658942</v>
      </c>
      <c r="AI6" s="43"/>
      <c r="AJ6" s="43"/>
      <c r="AK6" s="43"/>
      <c r="AL6" s="43"/>
      <c r="AM6" s="43"/>
      <c r="AO6" s="30">
        <v>6</v>
      </c>
      <c r="AP6" s="31">
        <v>4.2299631</v>
      </c>
      <c r="AQ6" s="31">
        <v>0</v>
      </c>
      <c r="AR6" s="31">
        <v>0</v>
      </c>
      <c r="AS6" s="31">
        <v>0</v>
      </c>
      <c r="AT6" s="32">
        <v>50.759557200000003</v>
      </c>
      <c r="AU6" s="32">
        <v>4.2299631</v>
      </c>
      <c r="AV6" s="32">
        <v>4.2299631</v>
      </c>
      <c r="AW6" s="32">
        <v>0</v>
      </c>
      <c r="AX6" s="32">
        <v>0</v>
      </c>
      <c r="AY6" s="32">
        <v>0</v>
      </c>
      <c r="AZ6" s="32">
        <v>183.60000000000002</v>
      </c>
      <c r="BA6" s="32">
        <v>15.3</v>
      </c>
      <c r="BB6" s="32">
        <v>15.3</v>
      </c>
      <c r="BC6" s="32">
        <v>0</v>
      </c>
      <c r="BD6" s="32">
        <v>0</v>
      </c>
      <c r="BE6" s="32">
        <v>0</v>
      </c>
      <c r="BF6" s="27">
        <v>4.8456535469107553</v>
      </c>
      <c r="BG6" s="27"/>
      <c r="BH6" s="33"/>
      <c r="BI6" s="32">
        <v>0</v>
      </c>
      <c r="BJ6" s="32">
        <v>0</v>
      </c>
      <c r="BK6" s="32">
        <v>1.2683385</v>
      </c>
      <c r="BL6" s="32">
        <v>1.2683385</v>
      </c>
      <c r="BM6" s="27">
        <v>0</v>
      </c>
      <c r="BN6" s="27">
        <v>0</v>
      </c>
    </row>
    <row r="7" spans="1:67" x14ac:dyDescent="0.4">
      <c r="A7" s="1">
        <v>32</v>
      </c>
      <c r="B7" s="2">
        <v>11.99</v>
      </c>
      <c r="C7" s="2">
        <v>5.5</v>
      </c>
      <c r="D7" s="2">
        <v>2098.9899999999998</v>
      </c>
      <c r="E7" s="2">
        <v>2086.7800000000002</v>
      </c>
      <c r="K7" s="22"/>
      <c r="L7" s="23"/>
      <c r="M7" s="23"/>
      <c r="N7" s="21"/>
      <c r="O7" s="21"/>
      <c r="R7" s="27">
        <v>1.1561615536036594</v>
      </c>
      <c r="S7" s="27">
        <v>1.1561615536036594</v>
      </c>
      <c r="T7" s="28"/>
      <c r="U7" s="28"/>
      <c r="V7" s="28"/>
      <c r="W7" s="28"/>
      <c r="X7" s="28"/>
      <c r="Z7" s="4"/>
      <c r="AA7" s="27"/>
      <c r="AB7" s="27">
        <v>0.12733270251716247</v>
      </c>
      <c r="AC7" s="27">
        <v>0.12879155421826177</v>
      </c>
      <c r="AD7" s="27">
        <v>0.12733270251716247</v>
      </c>
      <c r="AE7" s="27">
        <v>0.12879155421826177</v>
      </c>
      <c r="AG7" s="29">
        <v>1.2514664477761648</v>
      </c>
      <c r="AH7" s="29">
        <v>1.525530616649805</v>
      </c>
      <c r="AI7" s="43"/>
      <c r="AJ7" s="43"/>
      <c r="AK7" s="43"/>
      <c r="AL7" s="29">
        <v>0.25251851348260962</v>
      </c>
      <c r="AM7" s="29">
        <v>0.26272026142730703</v>
      </c>
      <c r="AO7" s="30">
        <v>32</v>
      </c>
      <c r="AP7" s="31">
        <v>4.2299631</v>
      </c>
      <c r="AQ7" s="31">
        <v>0</v>
      </c>
      <c r="AR7" s="31">
        <v>0</v>
      </c>
      <c r="AS7" s="31">
        <v>1.2683385</v>
      </c>
      <c r="AT7" s="32">
        <v>50.759557200000003</v>
      </c>
      <c r="AU7" s="32">
        <v>4.2299631</v>
      </c>
      <c r="AV7" s="32">
        <v>4.2299631</v>
      </c>
      <c r="AW7" s="32">
        <v>0</v>
      </c>
      <c r="AX7" s="32">
        <v>0</v>
      </c>
      <c r="AY7" s="32">
        <v>0</v>
      </c>
      <c r="AZ7" s="32">
        <v>183.60000000000002</v>
      </c>
      <c r="BA7" s="32">
        <v>15.3</v>
      </c>
      <c r="BB7" s="32">
        <v>15.3</v>
      </c>
      <c r="BC7" s="32">
        <v>0</v>
      </c>
      <c r="BD7" s="32">
        <v>0</v>
      </c>
      <c r="BE7" s="32">
        <v>0</v>
      </c>
      <c r="BF7" s="27">
        <v>58.686248512585813</v>
      </c>
      <c r="BG7" s="27"/>
      <c r="BH7" s="33"/>
      <c r="BI7" s="32">
        <v>1.2683385</v>
      </c>
      <c r="BJ7" s="32">
        <v>1.2683385</v>
      </c>
      <c r="BK7" s="32">
        <v>1.2683385</v>
      </c>
      <c r="BL7" s="32">
        <v>1.2683385</v>
      </c>
      <c r="BM7" s="27">
        <v>1.9380116269387688</v>
      </c>
      <c r="BN7" s="27">
        <v>1.9602154402783056</v>
      </c>
    </row>
    <row r="8" spans="1:67" x14ac:dyDescent="0.4">
      <c r="A8" s="1">
        <v>15</v>
      </c>
      <c r="B8" s="2">
        <v>3.63</v>
      </c>
      <c r="C8" s="2">
        <v>9.86</v>
      </c>
      <c r="D8" s="2">
        <v>2086.7800000000002</v>
      </c>
      <c r="E8" s="2">
        <v>2083.09</v>
      </c>
      <c r="K8" s="22"/>
      <c r="L8" s="23"/>
      <c r="M8" s="23"/>
      <c r="N8" s="21"/>
      <c r="O8" s="21"/>
      <c r="R8" s="27">
        <v>0.17232137942404024</v>
      </c>
      <c r="S8" s="27">
        <v>0.17232137942404024</v>
      </c>
      <c r="T8" s="28"/>
      <c r="U8" s="28"/>
      <c r="V8" s="28"/>
      <c r="W8" s="28"/>
      <c r="X8" s="28"/>
      <c r="Z8" s="4"/>
      <c r="AA8" s="27"/>
      <c r="AB8" s="27">
        <v>3.8550267734553778E-2</v>
      </c>
      <c r="AC8" s="27">
        <v>3.899193843305173E-2</v>
      </c>
      <c r="AD8" s="27">
        <v>3.8550267734553778E-2</v>
      </c>
      <c r="AE8" s="27">
        <v>3.899193843305173E-2</v>
      </c>
      <c r="AG8" s="29">
        <v>0.18652620294414343</v>
      </c>
      <c r="AH8" s="29">
        <v>0.22737440057172048</v>
      </c>
      <c r="AI8" s="43"/>
      <c r="AJ8" s="43"/>
      <c r="AK8" s="43"/>
      <c r="AL8" s="29">
        <v>7.6450559127762552E-2</v>
      </c>
      <c r="AM8" s="29">
        <v>7.9539161716524157E-2</v>
      </c>
      <c r="AO8" s="30">
        <v>15</v>
      </c>
      <c r="AP8" s="31">
        <v>8.5921803000000008</v>
      </c>
      <c r="AQ8" s="31">
        <v>0</v>
      </c>
      <c r="AR8" s="31">
        <v>0</v>
      </c>
      <c r="AS8" s="31">
        <v>1.2683385</v>
      </c>
      <c r="AT8" s="32">
        <v>103.1061636</v>
      </c>
      <c r="AU8" s="32">
        <v>8.5921803000000008</v>
      </c>
      <c r="AV8" s="32">
        <v>8.5921803000000008</v>
      </c>
      <c r="AW8" s="32">
        <v>0</v>
      </c>
      <c r="AX8" s="32">
        <v>0</v>
      </c>
      <c r="AY8" s="32">
        <v>0</v>
      </c>
      <c r="AZ8" s="32">
        <v>183.60000000000002</v>
      </c>
      <c r="BA8" s="32">
        <v>15.3</v>
      </c>
      <c r="BB8" s="32">
        <v>15.3</v>
      </c>
      <c r="BC8" s="32">
        <v>0</v>
      </c>
      <c r="BD8" s="32">
        <v>0</v>
      </c>
      <c r="BE8" s="32">
        <v>0</v>
      </c>
      <c r="BF8" s="27">
        <v>17.767396338672771</v>
      </c>
      <c r="BG8" s="27"/>
      <c r="BH8" s="33"/>
      <c r="BI8" s="32">
        <v>1.2683385</v>
      </c>
      <c r="BJ8" s="32">
        <v>1.2683385</v>
      </c>
      <c r="BK8" s="32">
        <v>1.2683385</v>
      </c>
      <c r="BL8" s="32">
        <v>1.2683385</v>
      </c>
      <c r="BM8" s="27">
        <v>0.58673746503650803</v>
      </c>
      <c r="BN8" s="27">
        <v>0.59345972045123019</v>
      </c>
    </row>
    <row r="9" spans="1:67" x14ac:dyDescent="0.4">
      <c r="A9" s="1">
        <v>53</v>
      </c>
      <c r="B9" s="2">
        <v>22.98</v>
      </c>
      <c r="C9" s="2">
        <v>13.92</v>
      </c>
      <c r="D9" s="2">
        <v>2083.09</v>
      </c>
      <c r="E9" s="2">
        <v>2059.69</v>
      </c>
      <c r="K9" s="22"/>
      <c r="L9" s="23"/>
      <c r="M9" s="23"/>
      <c r="N9" s="21"/>
      <c r="O9" s="21"/>
      <c r="R9" s="27">
        <v>0.74091054128991218</v>
      </c>
      <c r="S9" s="27">
        <v>0.74091054128991218</v>
      </c>
      <c r="T9" s="28"/>
      <c r="U9" s="28"/>
      <c r="V9" s="28"/>
      <c r="W9" s="28"/>
      <c r="X9" s="28"/>
      <c r="Z9" s="4"/>
      <c r="AA9" s="27"/>
      <c r="AB9" s="27">
        <v>0.24404549656750574</v>
      </c>
      <c r="AC9" s="27">
        <v>0.24684152760097211</v>
      </c>
      <c r="AD9" s="27">
        <v>0.24404549656750574</v>
      </c>
      <c r="AE9" s="27">
        <v>0.24684152760097211</v>
      </c>
      <c r="AG9" s="29">
        <v>0.80198539757520881</v>
      </c>
      <c r="AH9" s="29">
        <v>0.9776157245614564</v>
      </c>
      <c r="AI9" s="43"/>
      <c r="AJ9" s="43"/>
      <c r="AK9" s="43"/>
      <c r="AL9" s="29">
        <v>0.48397626687492656</v>
      </c>
      <c r="AM9" s="29">
        <v>0.50352890805667361</v>
      </c>
      <c r="AO9" s="30">
        <v>53</v>
      </c>
      <c r="AP9" s="31">
        <v>12.650863500000002</v>
      </c>
      <c r="AQ9" s="31">
        <v>0</v>
      </c>
      <c r="AR9" s="31">
        <v>0</v>
      </c>
      <c r="AS9" s="31">
        <v>1.2683385</v>
      </c>
      <c r="AT9" s="32">
        <v>151.81036200000003</v>
      </c>
      <c r="AU9" s="32">
        <v>12.650863500000002</v>
      </c>
      <c r="AV9" s="32">
        <v>12.650863500000002</v>
      </c>
      <c r="AW9" s="32">
        <v>0</v>
      </c>
      <c r="AX9" s="32">
        <v>0</v>
      </c>
      <c r="AY9" s="32">
        <v>0</v>
      </c>
      <c r="AZ9" s="32">
        <v>183.60000000000002</v>
      </c>
      <c r="BA9" s="32">
        <v>15.3</v>
      </c>
      <c r="BB9" s="32">
        <v>15.3</v>
      </c>
      <c r="BC9" s="32">
        <v>0</v>
      </c>
      <c r="BD9" s="32">
        <v>0</v>
      </c>
      <c r="BE9" s="32">
        <v>0</v>
      </c>
      <c r="BF9" s="27">
        <v>112.47789748283753</v>
      </c>
      <c r="BG9" s="27"/>
      <c r="BH9" s="33"/>
      <c r="BI9" s="32">
        <v>1.2683385</v>
      </c>
      <c r="BJ9" s="32">
        <v>1.2683385</v>
      </c>
      <c r="BK9" s="32">
        <v>1.2683385</v>
      </c>
      <c r="BL9" s="32">
        <v>1.2683385</v>
      </c>
      <c r="BM9" s="27">
        <v>3.7143875885782252</v>
      </c>
      <c r="BN9" s="27">
        <v>3.7569433542615065</v>
      </c>
    </row>
    <row r="10" spans="1:67" x14ac:dyDescent="0.4">
      <c r="A10" s="1">
        <v>75</v>
      </c>
      <c r="B10" s="2">
        <v>47.81</v>
      </c>
      <c r="C10" s="2">
        <v>15.3</v>
      </c>
      <c r="D10" s="2">
        <v>2059.69</v>
      </c>
      <c r="E10" s="2">
        <v>2011.01</v>
      </c>
      <c r="K10" s="22"/>
      <c r="L10" s="23"/>
      <c r="M10" s="23"/>
      <c r="N10" s="21"/>
      <c r="O10" s="21"/>
      <c r="R10" s="27">
        <v>1.3897505188910277</v>
      </c>
      <c r="S10" s="27">
        <v>1.3897505188910277</v>
      </c>
      <c r="T10" s="28"/>
      <c r="U10" s="28"/>
      <c r="V10" s="28"/>
      <c r="W10" s="28"/>
      <c r="X10" s="28"/>
      <c r="Z10" s="4"/>
      <c r="AA10" s="27"/>
      <c r="AB10" s="27">
        <v>0.50773782379862709</v>
      </c>
      <c r="AC10" s="27">
        <v>0.51355497974771436</v>
      </c>
      <c r="AD10" s="27">
        <v>0.50773782379862709</v>
      </c>
      <c r="AE10" s="27">
        <v>0.51355497974771436</v>
      </c>
      <c r="AG10" s="29">
        <v>1.504310656024336</v>
      </c>
      <c r="AH10" s="29">
        <v>1.8337462956323181</v>
      </c>
      <c r="AI10" s="43"/>
      <c r="AJ10" s="43"/>
      <c r="AK10" s="43"/>
      <c r="AL10" s="29">
        <v>1.0069149399168946</v>
      </c>
      <c r="AM10" s="29">
        <v>1.047594303489537</v>
      </c>
      <c r="AO10" s="30">
        <v>75</v>
      </c>
      <c r="AP10" s="31">
        <v>14.031943200000001</v>
      </c>
      <c r="AQ10" s="31">
        <v>0</v>
      </c>
      <c r="AR10" s="31">
        <v>0</v>
      </c>
      <c r="AS10" s="31">
        <v>1.2683385</v>
      </c>
      <c r="AT10" s="32">
        <v>168.38331840000001</v>
      </c>
      <c r="AU10" s="32">
        <v>14.031943200000001</v>
      </c>
      <c r="AV10" s="32">
        <v>14.031943200000001</v>
      </c>
      <c r="AW10" s="32">
        <v>0</v>
      </c>
      <c r="AX10" s="32">
        <v>0</v>
      </c>
      <c r="AY10" s="32">
        <v>0</v>
      </c>
      <c r="AZ10" s="32">
        <v>183.60000000000002</v>
      </c>
      <c r="BA10" s="32">
        <v>15.3</v>
      </c>
      <c r="BB10" s="32">
        <v>15.3</v>
      </c>
      <c r="BC10" s="32">
        <v>0</v>
      </c>
      <c r="BD10" s="32">
        <v>0</v>
      </c>
      <c r="BE10" s="32">
        <v>0</v>
      </c>
      <c r="BF10" s="27">
        <v>234.01080411899315</v>
      </c>
      <c r="BG10" s="27"/>
      <c r="BH10" s="33"/>
      <c r="BI10" s="32">
        <v>1.2683385</v>
      </c>
      <c r="BJ10" s="32">
        <v>1.2683385</v>
      </c>
      <c r="BK10" s="32">
        <v>1.2683385</v>
      </c>
      <c r="BL10" s="32">
        <v>1.2683385</v>
      </c>
      <c r="BM10" s="27">
        <v>7.7278011579601804</v>
      </c>
      <c r="BN10" s="27">
        <v>7.8163386321689581</v>
      </c>
    </row>
    <row r="11" spans="1:67" s="10" customFormat="1" x14ac:dyDescent="0.4">
      <c r="A11" s="8" t="s">
        <v>59</v>
      </c>
      <c r="B11" s="9">
        <v>87.4</v>
      </c>
      <c r="C11" s="9">
        <v>15.3</v>
      </c>
      <c r="D11" s="9">
        <v>2100</v>
      </c>
      <c r="E11" s="9">
        <v>2011.01</v>
      </c>
      <c r="F11" s="10">
        <v>2026</v>
      </c>
      <c r="G11" s="10">
        <v>2030</v>
      </c>
      <c r="H11" s="8">
        <v>12</v>
      </c>
      <c r="I11" s="10">
        <v>30</v>
      </c>
      <c r="J11" s="10">
        <v>2</v>
      </c>
      <c r="K11" s="11">
        <v>122540.04369999999</v>
      </c>
      <c r="L11" s="12">
        <v>321.3</v>
      </c>
      <c r="M11" s="12">
        <v>24.885999999999999</v>
      </c>
      <c r="N11" s="13">
        <v>1.8855</v>
      </c>
      <c r="O11" s="13">
        <v>2.33</v>
      </c>
      <c r="P11" s="17">
        <v>43.7</v>
      </c>
      <c r="R11" s="37"/>
      <c r="S11" s="37"/>
      <c r="T11" s="37"/>
      <c r="U11" s="37"/>
      <c r="V11" s="37"/>
      <c r="W11" s="37"/>
      <c r="X11" s="37"/>
      <c r="Y11" s="14">
        <v>1.2683385</v>
      </c>
      <c r="Z11" s="13">
        <v>0.84379999999999999</v>
      </c>
      <c r="AA11" s="13">
        <v>0.92818000000000012</v>
      </c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8"/>
      <c r="AO11" s="38"/>
      <c r="AP11" s="47"/>
      <c r="AQ11" s="47"/>
      <c r="AR11" s="47"/>
      <c r="AS11" s="47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20">
        <v>427.78800000000001</v>
      </c>
      <c r="BG11" s="16"/>
      <c r="BH11" s="20">
        <v>427.78800000000001</v>
      </c>
      <c r="BI11" s="48"/>
      <c r="BJ11" s="48"/>
      <c r="BK11" s="48"/>
      <c r="BL11" s="48"/>
      <c r="BM11" s="13">
        <v>13.966937838513683</v>
      </c>
      <c r="BN11" s="20">
        <v>14.126957147159999</v>
      </c>
      <c r="BO11" s="20">
        <v>14.126957147160002</v>
      </c>
    </row>
    <row r="12" spans="1:67" x14ac:dyDescent="0.4">
      <c r="A12" s="1">
        <v>63</v>
      </c>
      <c r="B12" s="2">
        <v>30.95</v>
      </c>
      <c r="C12" s="2">
        <v>35.35</v>
      </c>
      <c r="D12" s="2">
        <v>2011.01</v>
      </c>
      <c r="E12" s="2">
        <v>1979.5</v>
      </c>
      <c r="K12" s="22"/>
      <c r="L12" s="23"/>
      <c r="M12" s="23"/>
      <c r="N12" s="21"/>
      <c r="O12" s="21"/>
      <c r="R12" s="27">
        <v>0.40165854385107064</v>
      </c>
      <c r="S12" s="27">
        <v>0.40165854385107064</v>
      </c>
      <c r="T12" s="28"/>
      <c r="U12" s="28"/>
      <c r="V12" s="28"/>
      <c r="W12" s="28"/>
      <c r="X12" s="28"/>
      <c r="Z12" s="4"/>
      <c r="AA12" s="27"/>
      <c r="AB12" s="27">
        <v>0.13427340577735386</v>
      </c>
      <c r="AC12" s="28"/>
      <c r="AD12" s="27">
        <v>0.13427340577735386</v>
      </c>
      <c r="AE12" s="28"/>
      <c r="AG12" s="29">
        <v>0.4347681252031691</v>
      </c>
      <c r="AH12" s="29">
        <v>0.52997991861424509</v>
      </c>
      <c r="AI12" s="43"/>
      <c r="AJ12" s="43"/>
      <c r="AK12" s="43"/>
      <c r="AL12" s="29">
        <v>0.26326664844562397</v>
      </c>
      <c r="AM12" s="29">
        <v>0.2739026210428272</v>
      </c>
      <c r="AO12" s="30">
        <v>63</v>
      </c>
      <c r="AP12" s="31">
        <v>32.332441680000002</v>
      </c>
      <c r="AQ12" s="31">
        <v>0</v>
      </c>
      <c r="AR12" s="31">
        <v>0</v>
      </c>
      <c r="AS12" s="31">
        <v>3.0190792499999999</v>
      </c>
      <c r="AT12" s="32">
        <v>387.98930016000003</v>
      </c>
      <c r="AU12" s="32">
        <v>32.332441680000002</v>
      </c>
      <c r="AV12" s="32">
        <v>32.332441680000002</v>
      </c>
      <c r="AW12" s="32">
        <v>0</v>
      </c>
      <c r="AX12" s="32">
        <v>0</v>
      </c>
      <c r="AY12" s="32">
        <v>0</v>
      </c>
      <c r="AZ12" s="32">
        <v>960.96</v>
      </c>
      <c r="BA12" s="32">
        <v>43.68</v>
      </c>
      <c r="BB12" s="32">
        <v>43.68</v>
      </c>
      <c r="BC12" s="32">
        <v>43.68</v>
      </c>
      <c r="BD12" s="32">
        <v>43.68</v>
      </c>
      <c r="BE12" s="32">
        <v>0</v>
      </c>
      <c r="BF12" s="27">
        <v>155.83921733206157</v>
      </c>
      <c r="BG12" s="27">
        <v>155.83921733206157</v>
      </c>
      <c r="BH12" s="33"/>
      <c r="BI12" s="32">
        <v>3.0190792499999999</v>
      </c>
      <c r="BJ12" s="32">
        <v>3.0190792499999999</v>
      </c>
      <c r="BK12" s="32">
        <v>3.0190792499999999</v>
      </c>
      <c r="BL12" s="32">
        <v>3.0190792499999999</v>
      </c>
      <c r="BM12" s="27">
        <v>4.8645846385108698</v>
      </c>
      <c r="BN12" s="27"/>
    </row>
    <row r="13" spans="1:67" x14ac:dyDescent="0.4">
      <c r="A13" s="1">
        <v>66</v>
      </c>
      <c r="B13" s="2">
        <v>33.67</v>
      </c>
      <c r="C13" s="2">
        <v>38.89</v>
      </c>
      <c r="D13" s="2">
        <v>1979.5</v>
      </c>
      <c r="E13" s="2">
        <v>1945.21</v>
      </c>
      <c r="K13" s="22"/>
      <c r="L13" s="23"/>
      <c r="M13" s="23"/>
      <c r="N13" s="21"/>
      <c r="O13" s="21"/>
      <c r="R13" s="27">
        <v>0.39384142565233193</v>
      </c>
      <c r="S13" s="27">
        <v>0.39384142565233193</v>
      </c>
      <c r="T13" s="28"/>
      <c r="U13" s="28"/>
      <c r="V13" s="28"/>
      <c r="W13" s="28"/>
      <c r="X13" s="28"/>
      <c r="Z13" s="4"/>
      <c r="AA13" s="27"/>
      <c r="AB13" s="27">
        <v>0.14607384725439432</v>
      </c>
      <c r="AC13" s="28"/>
      <c r="AD13" s="27">
        <v>0.14607384725439432</v>
      </c>
      <c r="AE13" s="28"/>
      <c r="AG13" s="29">
        <v>0.42630662506633304</v>
      </c>
      <c r="AH13" s="29">
        <v>0.51966539716265703</v>
      </c>
      <c r="AI13" s="43"/>
      <c r="AJ13" s="43"/>
      <c r="AK13" s="43"/>
      <c r="AL13" s="29">
        <v>0.2864034912169357</v>
      </c>
      <c r="AM13" s="29">
        <v>0.29797419226209987</v>
      </c>
      <c r="AO13" s="30">
        <v>66</v>
      </c>
      <c r="AP13" s="31">
        <v>35.872081739999999</v>
      </c>
      <c r="AQ13" s="31">
        <v>0</v>
      </c>
      <c r="AR13" s="31">
        <v>0</v>
      </c>
      <c r="AS13" s="31">
        <v>3.0190792499999999</v>
      </c>
      <c r="AT13" s="32">
        <v>430.46498087999998</v>
      </c>
      <c r="AU13" s="32">
        <v>35.872081739999999</v>
      </c>
      <c r="AV13" s="32">
        <v>35.872081739999999</v>
      </c>
      <c r="AW13" s="32">
        <v>0</v>
      </c>
      <c r="AX13" s="32">
        <v>0</v>
      </c>
      <c r="AY13" s="32">
        <v>0</v>
      </c>
      <c r="AZ13" s="32">
        <v>960.96</v>
      </c>
      <c r="BA13" s="32">
        <v>43.68</v>
      </c>
      <c r="BB13" s="32">
        <v>43.68</v>
      </c>
      <c r="BC13" s="32">
        <v>43.68</v>
      </c>
      <c r="BD13" s="32">
        <v>43.68</v>
      </c>
      <c r="BE13" s="32">
        <v>0</v>
      </c>
      <c r="BF13" s="27">
        <v>169.53494176318301</v>
      </c>
      <c r="BG13" s="27">
        <v>169.53494176318301</v>
      </c>
      <c r="BH13" s="33"/>
      <c r="BI13" s="32">
        <v>3.0190792499999999</v>
      </c>
      <c r="BJ13" s="32">
        <v>3.0190792499999999</v>
      </c>
      <c r="BK13" s="32">
        <v>3.0190792499999999</v>
      </c>
      <c r="BL13" s="32">
        <v>3.0190792499999999</v>
      </c>
      <c r="BM13" s="27">
        <v>5.2921022545609357</v>
      </c>
      <c r="BN13" s="27"/>
    </row>
    <row r="14" spans="1:67" x14ac:dyDescent="0.4">
      <c r="A14" s="1">
        <v>43</v>
      </c>
      <c r="B14" s="2">
        <v>16.57</v>
      </c>
      <c r="C14" s="2">
        <v>40.72</v>
      </c>
      <c r="D14" s="2">
        <v>1945.21</v>
      </c>
      <c r="E14" s="2">
        <v>1928.34</v>
      </c>
      <c r="K14" s="22"/>
      <c r="L14" s="23"/>
      <c r="M14" s="23"/>
      <c r="N14" s="21"/>
      <c r="O14" s="21"/>
      <c r="R14" s="27">
        <v>0.18444033470566867</v>
      </c>
      <c r="S14" s="27">
        <v>0.18444033470566867</v>
      </c>
      <c r="T14" s="28"/>
      <c r="U14" s="28"/>
      <c r="V14" s="28"/>
      <c r="W14" s="28"/>
      <c r="X14" s="28"/>
      <c r="Z14" s="4"/>
      <c r="AA14" s="27"/>
      <c r="AB14" s="27">
        <v>7.188724826270608E-2</v>
      </c>
      <c r="AC14" s="28"/>
      <c r="AD14" s="27">
        <v>7.188724826270608E-2</v>
      </c>
      <c r="AE14" s="28"/>
      <c r="AG14" s="29">
        <v>0.19964414988657991</v>
      </c>
      <c r="AH14" s="29">
        <v>0.24336510469633782</v>
      </c>
      <c r="AI14" s="43"/>
      <c r="AJ14" s="43"/>
      <c r="AK14" s="43"/>
      <c r="AL14" s="29">
        <v>0.140947604676704</v>
      </c>
      <c r="AM14" s="29">
        <v>0.14664188790564284</v>
      </c>
      <c r="AO14" s="30">
        <v>43</v>
      </c>
      <c r="AP14" s="31">
        <v>37.696537890000002</v>
      </c>
      <c r="AQ14" s="31">
        <v>0</v>
      </c>
      <c r="AR14" s="31">
        <v>0</v>
      </c>
      <c r="AS14" s="31">
        <v>3.0190792499999999</v>
      </c>
      <c r="AT14" s="32">
        <v>452.35845468000002</v>
      </c>
      <c r="AU14" s="32">
        <v>37.696537890000002</v>
      </c>
      <c r="AV14" s="32">
        <v>37.696537890000002</v>
      </c>
      <c r="AW14" s="32">
        <v>0</v>
      </c>
      <c r="AX14" s="32">
        <v>0</v>
      </c>
      <c r="AY14" s="32">
        <v>0</v>
      </c>
      <c r="AZ14" s="32">
        <v>960.96</v>
      </c>
      <c r="BA14" s="32">
        <v>43.68</v>
      </c>
      <c r="BB14" s="32">
        <v>43.68</v>
      </c>
      <c r="BC14" s="32">
        <v>43.68</v>
      </c>
      <c r="BD14" s="32">
        <v>43.68</v>
      </c>
      <c r="BE14" s="32">
        <v>0</v>
      </c>
      <c r="BF14" s="27">
        <v>83.43314478811827</v>
      </c>
      <c r="BG14" s="27">
        <v>83.43314478811827</v>
      </c>
      <c r="BH14" s="33"/>
      <c r="BI14" s="32">
        <v>3.0190792499999999</v>
      </c>
      <c r="BJ14" s="32">
        <v>3.0190792499999999</v>
      </c>
      <c r="BK14" s="32">
        <v>3.0190792499999999</v>
      </c>
      <c r="BL14" s="32">
        <v>3.0190792499999999</v>
      </c>
      <c r="BM14" s="27">
        <v>2.6043995948344136</v>
      </c>
      <c r="BN14" s="27"/>
    </row>
    <row r="15" spans="1:67" x14ac:dyDescent="0.4">
      <c r="A15" s="1">
        <v>80</v>
      </c>
      <c r="B15" s="2">
        <v>65.59</v>
      </c>
      <c r="C15" s="2">
        <v>43.68</v>
      </c>
      <c r="D15" s="2">
        <v>1928.34</v>
      </c>
      <c r="E15" s="2">
        <v>1861.56</v>
      </c>
      <c r="K15" s="22"/>
      <c r="L15" s="23"/>
      <c r="M15" s="23"/>
      <c r="N15" s="21"/>
      <c r="O15" s="21"/>
      <c r="R15" s="27">
        <v>0.70244673435433469</v>
      </c>
      <c r="S15" s="27">
        <v>0.67682817246926108</v>
      </c>
      <c r="T15" s="27">
        <v>18.55825247345577</v>
      </c>
      <c r="U15" s="35">
        <v>41.530420766181429</v>
      </c>
      <c r="V15" s="27">
        <v>18.55825247345577</v>
      </c>
      <c r="W15" s="35">
        <v>41.530420766181429</v>
      </c>
      <c r="X15" s="28"/>
      <c r="Z15" s="4"/>
      <c r="AA15" s="27"/>
      <c r="AB15" s="27">
        <v>0.28455549870554575</v>
      </c>
      <c r="AC15" s="28"/>
      <c r="AD15" s="27">
        <v>0.28455549870554575</v>
      </c>
      <c r="AE15" s="28"/>
      <c r="AG15" s="29">
        <v>0.76035093595210868</v>
      </c>
      <c r="AH15" s="29">
        <v>0.89306039981584495</v>
      </c>
      <c r="AI15" s="29">
        <v>57.012367954212166</v>
      </c>
      <c r="AJ15" s="29">
        <v>66.799075746705626</v>
      </c>
      <c r="AK15" s="43"/>
      <c r="AL15" s="29">
        <v>0.55792114609203491</v>
      </c>
      <c r="AM15" s="29">
        <v>0.58046116039415308</v>
      </c>
      <c r="AO15" s="30">
        <v>80</v>
      </c>
      <c r="AP15" s="31">
        <v>39.179518290000004</v>
      </c>
      <c r="AQ15" s="31">
        <v>1.4829804</v>
      </c>
      <c r="AR15" s="31">
        <v>0</v>
      </c>
      <c r="AS15" s="31">
        <v>3.0190792499999999</v>
      </c>
      <c r="AT15" s="32">
        <v>487.94998428000008</v>
      </c>
      <c r="AU15" s="32">
        <v>39.179518290000004</v>
      </c>
      <c r="AV15" s="32">
        <v>40.662498690000007</v>
      </c>
      <c r="AW15" s="32">
        <v>1.4829804</v>
      </c>
      <c r="AX15" s="32">
        <v>1.4829804</v>
      </c>
      <c r="AY15" s="32">
        <v>0</v>
      </c>
      <c r="AZ15" s="32">
        <v>960.96</v>
      </c>
      <c r="BA15" s="32">
        <v>43.68</v>
      </c>
      <c r="BB15" s="32">
        <v>43.68</v>
      </c>
      <c r="BC15" s="32">
        <v>43.68</v>
      </c>
      <c r="BD15" s="32">
        <v>43.68</v>
      </c>
      <c r="BE15" s="32">
        <v>0</v>
      </c>
      <c r="BF15" s="27">
        <v>605.47354288050144</v>
      </c>
      <c r="BG15" s="27">
        <v>946.14629611663759</v>
      </c>
      <c r="BH15" s="33"/>
      <c r="BI15" s="32">
        <v>3.0190792499999999</v>
      </c>
      <c r="BJ15" s="32">
        <v>3.0190792499999999</v>
      </c>
      <c r="BK15" s="32">
        <v>3.0190792499999999</v>
      </c>
      <c r="BL15" s="32">
        <v>3.0190792499999999</v>
      </c>
      <c r="BM15" s="27">
        <v>10.30914721938378</v>
      </c>
      <c r="BN15" s="27"/>
    </row>
    <row r="16" spans="1:67" s="10" customFormat="1" x14ac:dyDescent="0.4">
      <c r="A16" s="8" t="s">
        <v>60</v>
      </c>
      <c r="B16" s="9">
        <v>146.78</v>
      </c>
      <c r="C16" s="9">
        <v>43.68</v>
      </c>
      <c r="D16" s="9">
        <v>2011.01</v>
      </c>
      <c r="E16" s="9">
        <v>1861.56</v>
      </c>
      <c r="F16" s="10">
        <v>2026</v>
      </c>
      <c r="G16" s="10">
        <v>2030</v>
      </c>
      <c r="H16" s="8">
        <v>22</v>
      </c>
      <c r="I16" s="10">
        <v>36</v>
      </c>
      <c r="J16" s="10">
        <v>7</v>
      </c>
      <c r="K16" s="11">
        <v>135565.01800000001</v>
      </c>
      <c r="L16" s="12">
        <v>716.33640000000003</v>
      </c>
      <c r="M16" s="12">
        <v>408.49239999999998</v>
      </c>
      <c r="N16" s="13">
        <v>1.1705000000000001</v>
      </c>
      <c r="O16" s="13">
        <v>1.41</v>
      </c>
      <c r="P16" s="17">
        <v>20.96857142857143</v>
      </c>
      <c r="R16" s="37"/>
      <c r="S16" s="37"/>
      <c r="T16" s="37"/>
      <c r="U16" s="37"/>
      <c r="V16" s="37"/>
      <c r="W16" s="37"/>
      <c r="X16" s="37"/>
      <c r="Y16" s="14">
        <v>3.0190792499999999</v>
      </c>
      <c r="Z16" s="13">
        <v>0.57889999999999997</v>
      </c>
      <c r="AA16" s="13">
        <v>0.63678999999999997</v>
      </c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8"/>
      <c r="AO16" s="38"/>
      <c r="AP16" s="47"/>
      <c r="AQ16" s="47"/>
      <c r="AR16" s="47"/>
      <c r="AS16" s="47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16">
        <v>1014.2808467638642</v>
      </c>
      <c r="BG16" s="20">
        <v>1354.9536000000005</v>
      </c>
      <c r="BH16" s="20">
        <v>1354.9536000000001</v>
      </c>
      <c r="BI16" s="48"/>
      <c r="BJ16" s="48"/>
      <c r="BK16" s="48"/>
      <c r="BL16" s="48"/>
      <c r="BM16" s="20">
        <v>23.070233707290001</v>
      </c>
      <c r="BN16" s="13"/>
      <c r="BO16" s="20">
        <v>23.070233707290001</v>
      </c>
    </row>
    <row r="17" spans="1:67" x14ac:dyDescent="0.4">
      <c r="A17" s="1">
        <v>84</v>
      </c>
      <c r="B17" s="2">
        <v>83.81</v>
      </c>
      <c r="C17" s="2">
        <v>58.5</v>
      </c>
      <c r="D17" s="2">
        <v>1861.56</v>
      </c>
      <c r="E17" s="2">
        <v>1776.22</v>
      </c>
      <c r="K17" s="22"/>
      <c r="L17" s="23"/>
      <c r="M17" s="23"/>
      <c r="N17" s="21"/>
      <c r="O17" s="21"/>
      <c r="R17" s="27">
        <v>0.84755610789336822</v>
      </c>
      <c r="S17" s="27">
        <v>0.78183842081723964</v>
      </c>
      <c r="T17" s="27">
        <v>10.083311790655809</v>
      </c>
      <c r="U17" s="28"/>
      <c r="V17" s="27">
        <v>10.083311790655809</v>
      </c>
      <c r="W17" s="28"/>
      <c r="X17" s="28"/>
      <c r="Z17" s="4"/>
      <c r="AA17" s="27"/>
      <c r="AB17" s="27">
        <v>0.36475841654998264</v>
      </c>
      <c r="AC17" s="28"/>
      <c r="AD17" s="27">
        <v>0.36475841654998264</v>
      </c>
      <c r="AE17" s="28"/>
      <c r="AG17" s="29">
        <v>0.91742198858821156</v>
      </c>
      <c r="AH17" s="29">
        <v>1.0316191924149607</v>
      </c>
      <c r="AI17" s="29">
        <v>13.842226286183918</v>
      </c>
      <c r="AJ17" s="29">
        <v>16.218374282163538</v>
      </c>
      <c r="AK17" s="43"/>
      <c r="AL17" s="29">
        <v>0.71517308480785302</v>
      </c>
      <c r="AM17" s="29">
        <v>0.74406607743409026</v>
      </c>
      <c r="AO17" s="30">
        <v>84</v>
      </c>
      <c r="AP17" s="31">
        <v>51.174748350000009</v>
      </c>
      <c r="AQ17" s="31">
        <v>4.3015103999999997</v>
      </c>
      <c r="AR17" s="31">
        <v>0</v>
      </c>
      <c r="AS17" s="31">
        <v>3.0190792499999999</v>
      </c>
      <c r="AT17" s="32">
        <v>665.71510500000011</v>
      </c>
      <c r="AU17" s="32">
        <v>51.174748350000009</v>
      </c>
      <c r="AV17" s="32">
        <v>55.476258750000007</v>
      </c>
      <c r="AW17" s="32">
        <v>4.3015103999999997</v>
      </c>
      <c r="AX17" s="32">
        <v>4.3015103999999997</v>
      </c>
      <c r="AY17" s="32">
        <v>0</v>
      </c>
      <c r="AZ17" s="32">
        <v>1363.56</v>
      </c>
      <c r="BA17" s="32">
        <v>61.98</v>
      </c>
      <c r="BB17" s="32">
        <v>61.98</v>
      </c>
      <c r="BC17" s="32">
        <v>61.98</v>
      </c>
      <c r="BD17" s="32">
        <v>61.98</v>
      </c>
      <c r="BE17" s="32">
        <v>0</v>
      </c>
      <c r="BF17" s="27">
        <v>954.21635174686878</v>
      </c>
      <c r="BG17" s="36"/>
      <c r="BH17" s="33"/>
      <c r="BI17" s="32">
        <v>3.0190792499999999</v>
      </c>
      <c r="BJ17" s="32">
        <v>3.0190792499999999</v>
      </c>
      <c r="BK17" s="32">
        <v>4.44742353</v>
      </c>
      <c r="BL17" s="32">
        <v>4.44742353</v>
      </c>
      <c r="BM17" s="27">
        <v>13.214814800026909</v>
      </c>
      <c r="BN17" s="27"/>
    </row>
    <row r="18" spans="1:67" x14ac:dyDescent="0.4">
      <c r="A18" s="1">
        <v>76</v>
      </c>
      <c r="B18" s="2">
        <v>52.72</v>
      </c>
      <c r="C18" s="2">
        <v>61.98</v>
      </c>
      <c r="D18" s="2">
        <v>1776.22</v>
      </c>
      <c r="E18" s="2">
        <v>1722.54</v>
      </c>
      <c r="K18" s="22"/>
      <c r="L18" s="23"/>
      <c r="M18" s="23"/>
      <c r="N18" s="21"/>
      <c r="O18" s="21"/>
      <c r="R18" s="27">
        <v>0.52519148174472097</v>
      </c>
      <c r="S18" s="27">
        <v>0.47420849272845039</v>
      </c>
      <c r="T18" s="27">
        <v>4.8849678247092267</v>
      </c>
      <c r="U18" s="28"/>
      <c r="V18" s="27">
        <v>4.8849678247092267</v>
      </c>
      <c r="W18" s="28"/>
      <c r="X18" s="28"/>
      <c r="Z18" s="4"/>
      <c r="AA18" s="27"/>
      <c r="AB18" s="27">
        <v>0.1557581952684392</v>
      </c>
      <c r="AC18" s="28"/>
      <c r="AD18" s="27">
        <v>0.1557581952684392</v>
      </c>
      <c r="AE18" s="28"/>
      <c r="AG18" s="29">
        <v>0.56848414999853891</v>
      </c>
      <c r="AH18" s="29">
        <v>0.62570803541924469</v>
      </c>
      <c r="AI18" s="29">
        <v>6.7060139995884089</v>
      </c>
      <c r="AJ18" s="29">
        <v>7.8571642117502822</v>
      </c>
      <c r="AK18" s="43"/>
      <c r="AL18" s="29">
        <v>0.30539136025383351</v>
      </c>
      <c r="AM18" s="29">
        <v>0.31772917120808836</v>
      </c>
      <c r="AO18" s="30">
        <v>76</v>
      </c>
      <c r="AP18" s="31">
        <v>51.950060910000012</v>
      </c>
      <c r="AQ18" s="31">
        <v>5.5852424099999993</v>
      </c>
      <c r="AR18" s="31">
        <v>0</v>
      </c>
      <c r="AS18" s="31">
        <v>4.44742353</v>
      </c>
      <c r="AT18" s="32">
        <v>690.42363984000008</v>
      </c>
      <c r="AU18" s="32">
        <v>51.950060910000012</v>
      </c>
      <c r="AV18" s="32">
        <v>57.535303320000011</v>
      </c>
      <c r="AW18" s="32">
        <v>5.5852424099999993</v>
      </c>
      <c r="AX18" s="32">
        <v>5.5852424099999993</v>
      </c>
      <c r="AY18" s="32">
        <v>0</v>
      </c>
      <c r="AZ18" s="32">
        <v>1363.56</v>
      </c>
      <c r="BA18" s="32">
        <v>61.98</v>
      </c>
      <c r="BB18" s="32">
        <v>61.98</v>
      </c>
      <c r="BC18" s="32">
        <v>61.98</v>
      </c>
      <c r="BD18" s="32">
        <v>61.98</v>
      </c>
      <c r="BE18" s="32">
        <v>0</v>
      </c>
      <c r="BF18" s="27">
        <v>600.24204825313097</v>
      </c>
      <c r="BG18" s="27"/>
      <c r="BH18" s="33"/>
      <c r="BI18" s="32">
        <v>4.44742353</v>
      </c>
      <c r="BJ18" s="32">
        <v>4.44742353</v>
      </c>
      <c r="BK18" s="32">
        <v>4.44742353</v>
      </c>
      <c r="BL18" s="32">
        <v>4.44742353</v>
      </c>
      <c r="BM18" s="27">
        <v>8.3126719515262941</v>
      </c>
      <c r="BN18" s="27"/>
    </row>
    <row r="19" spans="1:67" s="10" customFormat="1" x14ac:dyDescent="0.4">
      <c r="A19" s="8" t="s">
        <v>61</v>
      </c>
      <c r="B19" s="9">
        <v>136.53</v>
      </c>
      <c r="C19" s="9">
        <v>61.98</v>
      </c>
      <c r="D19" s="9">
        <v>1861.56</v>
      </c>
      <c r="E19" s="9">
        <v>1722.54</v>
      </c>
      <c r="F19" s="10">
        <v>2026</v>
      </c>
      <c r="G19" s="10">
        <v>2030</v>
      </c>
      <c r="H19" s="8">
        <v>22</v>
      </c>
      <c r="I19" s="10">
        <v>42</v>
      </c>
      <c r="J19" s="10">
        <v>6</v>
      </c>
      <c r="K19" s="11">
        <v>146479.1593</v>
      </c>
      <c r="L19" s="12">
        <v>839.94960000000003</v>
      </c>
      <c r="M19" s="12">
        <v>457.44369999999998</v>
      </c>
      <c r="N19" s="13">
        <v>0.95150000000000001</v>
      </c>
      <c r="O19" s="13">
        <v>1.1399999999999999</v>
      </c>
      <c r="P19" s="17">
        <v>22.754999999999999</v>
      </c>
      <c r="R19" s="37"/>
      <c r="S19" s="37"/>
      <c r="T19" s="37"/>
      <c r="U19" s="37"/>
      <c r="V19" s="37"/>
      <c r="W19" s="37"/>
      <c r="X19" s="37"/>
      <c r="Y19" s="14">
        <v>4.44742353</v>
      </c>
      <c r="Z19" s="13">
        <v>0.36670000000000003</v>
      </c>
      <c r="AA19" s="13">
        <v>0.40337000000000006</v>
      </c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8"/>
      <c r="AO19" s="38"/>
      <c r="AP19" s="47"/>
      <c r="AQ19" s="47"/>
      <c r="AR19" s="47"/>
      <c r="AS19" s="47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20">
        <v>1554.4583999999998</v>
      </c>
      <c r="BG19" s="16"/>
      <c r="BH19" s="20">
        <v>1554.4583999999998</v>
      </c>
      <c r="BI19" s="48"/>
      <c r="BJ19" s="48"/>
      <c r="BK19" s="48"/>
      <c r="BL19" s="48"/>
      <c r="BM19" s="20">
        <v>21.527486751553205</v>
      </c>
      <c r="BN19" s="13"/>
      <c r="BO19" s="20">
        <v>21.527486751553205</v>
      </c>
    </row>
    <row r="20" spans="1:67" x14ac:dyDescent="0.4">
      <c r="A20" s="1">
        <v>39</v>
      </c>
      <c r="B20" s="2">
        <v>15.05</v>
      </c>
      <c r="C20" s="2">
        <v>65.069999999999993</v>
      </c>
      <c r="D20" s="2">
        <v>1722.54</v>
      </c>
      <c r="E20" s="2">
        <v>1707.22</v>
      </c>
      <c r="K20" s="22"/>
      <c r="L20" s="23"/>
      <c r="M20" s="23"/>
      <c r="N20" s="21"/>
      <c r="O20" s="21"/>
      <c r="R20" s="27">
        <v>0.1504228285102408</v>
      </c>
      <c r="S20" s="27">
        <v>0.13582052500703659</v>
      </c>
      <c r="T20" s="27">
        <v>1.3991290851351779</v>
      </c>
      <c r="U20" s="28"/>
      <c r="V20" s="27">
        <v>0.90069131524520363</v>
      </c>
      <c r="W20" s="28"/>
      <c r="X20" s="27">
        <v>2.5282662992541605</v>
      </c>
      <c r="Z20" s="4"/>
      <c r="AA20" s="27"/>
      <c r="AB20" s="27">
        <v>2.6019624964878446E-2</v>
      </c>
      <c r="AC20" s="28"/>
      <c r="AD20" s="27">
        <v>4.4102585697063275E-2</v>
      </c>
      <c r="AE20" s="28"/>
      <c r="AG20" s="29">
        <v>0.16282250717764954</v>
      </c>
      <c r="AH20" s="29">
        <v>0.17921229833483454</v>
      </c>
      <c r="AI20" s="29">
        <v>1.9207044076500781</v>
      </c>
      <c r="AJ20" s="29">
        <v>1.4487054617192181</v>
      </c>
      <c r="AK20" s="29">
        <v>4.2308466230827246</v>
      </c>
      <c r="AL20" s="29">
        <v>5.1016055030838822E-2</v>
      </c>
      <c r="AM20" s="29">
        <v>8.9964306388576595E-2</v>
      </c>
      <c r="AO20" s="30">
        <v>39</v>
      </c>
      <c r="AP20" s="31">
        <v>51.950060910000012</v>
      </c>
      <c r="AQ20" s="31">
        <v>5.5852424099999993</v>
      </c>
      <c r="AR20" s="31">
        <v>3.09084336</v>
      </c>
      <c r="AS20" s="31">
        <v>4.44742353</v>
      </c>
      <c r="AT20" s="32">
        <v>721.33207344000004</v>
      </c>
      <c r="AU20" s="32">
        <v>51.950060910000012</v>
      </c>
      <c r="AV20" s="32">
        <v>57.535303320000011</v>
      </c>
      <c r="AW20" s="32">
        <v>5.5852424099999993</v>
      </c>
      <c r="AX20" s="32">
        <v>8.6760857700000003</v>
      </c>
      <c r="AY20" s="32">
        <v>3.09084336</v>
      </c>
      <c r="AZ20" s="32">
        <v>2452.5</v>
      </c>
      <c r="BA20" s="32">
        <v>81.75</v>
      </c>
      <c r="BB20" s="32">
        <v>81.75</v>
      </c>
      <c r="BC20" s="32">
        <v>81.75</v>
      </c>
      <c r="BD20" s="32">
        <v>81.75</v>
      </c>
      <c r="BE20" s="32">
        <v>81.75</v>
      </c>
      <c r="BF20" s="27">
        <v>234.4342531008449</v>
      </c>
      <c r="BG20" s="27"/>
      <c r="BH20" s="33"/>
      <c r="BI20" s="32">
        <v>7.5382668900000001</v>
      </c>
      <c r="BJ20" s="32">
        <v>4.44742353</v>
      </c>
      <c r="BK20" s="32">
        <v>10.5738237</v>
      </c>
      <c r="BL20" s="32">
        <v>10.5738237</v>
      </c>
      <c r="BM20" s="27">
        <v>2.3537145283555279</v>
      </c>
      <c r="BN20" s="4"/>
    </row>
    <row r="21" spans="1:67" x14ac:dyDescent="0.4">
      <c r="A21" s="1">
        <v>62</v>
      </c>
      <c r="B21" s="2">
        <v>30.01</v>
      </c>
      <c r="C21" s="2">
        <v>69.16</v>
      </c>
      <c r="D21" s="2">
        <v>1707.22</v>
      </c>
      <c r="E21" s="2">
        <v>1676.66</v>
      </c>
      <c r="K21" s="22"/>
      <c r="L21" s="23"/>
      <c r="M21" s="23"/>
      <c r="N21" s="21"/>
      <c r="O21" s="21"/>
      <c r="R21" s="27">
        <v>0.2866114053835257</v>
      </c>
      <c r="S21" s="27">
        <v>0.25285107445316457</v>
      </c>
      <c r="T21" s="27">
        <v>2.14660223417961</v>
      </c>
      <c r="U21" s="28"/>
      <c r="V21" s="27">
        <v>1.5055489327475025</v>
      </c>
      <c r="W21" s="28"/>
      <c r="X21" s="27">
        <v>5.0414133980476663</v>
      </c>
      <c r="Z21" s="4"/>
      <c r="AA21" s="27"/>
      <c r="AB21" s="27">
        <v>5.1883650843588196E-2</v>
      </c>
      <c r="AC21" s="28"/>
      <c r="AD21" s="27">
        <v>8.7941435001253745E-2</v>
      </c>
      <c r="AE21" s="28"/>
      <c r="AG21" s="29">
        <v>0.31023740260992533</v>
      </c>
      <c r="AH21" s="29">
        <v>0.33363162295857979</v>
      </c>
      <c r="AI21" s="29">
        <v>2.9468248615973391</v>
      </c>
      <c r="AJ21" s="29">
        <v>2.4215809843387532</v>
      </c>
      <c r="AK21" s="29">
        <v>8.4363925022400394</v>
      </c>
      <c r="AL21" s="29">
        <v>0.10172703066282214</v>
      </c>
      <c r="AM21" s="29">
        <v>0.17939062024725472</v>
      </c>
      <c r="AO21" s="30">
        <v>62</v>
      </c>
      <c r="AP21" s="31">
        <v>54.367058790000009</v>
      </c>
      <c r="AQ21" s="31">
        <v>7.2590156099999996</v>
      </c>
      <c r="AR21" s="31">
        <v>3.09084336</v>
      </c>
      <c r="AS21" s="31">
        <v>4.44742353</v>
      </c>
      <c r="AT21" s="32">
        <v>770.4213264</v>
      </c>
      <c r="AU21" s="32">
        <v>54.367058790000009</v>
      </c>
      <c r="AV21" s="32">
        <v>61.626074400000007</v>
      </c>
      <c r="AW21" s="32">
        <v>7.2590156099999996</v>
      </c>
      <c r="AX21" s="32">
        <v>10.34985897</v>
      </c>
      <c r="AY21" s="32">
        <v>3.09084336</v>
      </c>
      <c r="AZ21" s="32">
        <v>2452.5</v>
      </c>
      <c r="BA21" s="32">
        <v>81.75</v>
      </c>
      <c r="BB21" s="32">
        <v>81.75</v>
      </c>
      <c r="BC21" s="32">
        <v>81.75</v>
      </c>
      <c r="BD21" s="32">
        <v>81.75</v>
      </c>
      <c r="BE21" s="32">
        <v>81.75</v>
      </c>
      <c r="BF21" s="27">
        <v>467.46657379111997</v>
      </c>
      <c r="BG21" s="27"/>
      <c r="BH21" s="33"/>
      <c r="BI21" s="32">
        <v>7.5382668900000001</v>
      </c>
      <c r="BJ21" s="32">
        <v>4.44742353</v>
      </c>
      <c r="BK21" s="32">
        <v>10.5738237</v>
      </c>
      <c r="BL21" s="32">
        <v>10.5738237</v>
      </c>
      <c r="BM21" s="27">
        <v>4.6933536874384973</v>
      </c>
      <c r="BN21" s="4"/>
    </row>
    <row r="22" spans="1:67" x14ac:dyDescent="0.4">
      <c r="A22" s="1">
        <v>64</v>
      </c>
      <c r="B22" s="2">
        <v>31.01</v>
      </c>
      <c r="C22" s="2">
        <v>75</v>
      </c>
      <c r="D22" s="2">
        <v>1676.66</v>
      </c>
      <c r="E22" s="2">
        <v>1645.09</v>
      </c>
      <c r="K22" s="22"/>
      <c r="L22" s="23"/>
      <c r="M22" s="23"/>
      <c r="N22" s="21"/>
      <c r="O22" s="21"/>
      <c r="R22" s="27">
        <v>0.27863652166365427</v>
      </c>
      <c r="S22" s="27">
        <v>0.23868840214674289</v>
      </c>
      <c r="T22" s="27">
        <v>1.6648419735369315</v>
      </c>
      <c r="U22" s="28"/>
      <c r="V22" s="27">
        <v>1.2616415934278242</v>
      </c>
      <c r="W22" s="28"/>
      <c r="X22" s="27">
        <v>5.2094045142771774</v>
      </c>
      <c r="Z22" s="4"/>
      <c r="AA22" s="27"/>
      <c r="AB22" s="27">
        <v>5.3612529578796066E-2</v>
      </c>
      <c r="AC22" s="28"/>
      <c r="AD22" s="27">
        <v>9.0871839366507126E-2</v>
      </c>
      <c r="AE22" s="28"/>
      <c r="AG22" s="29">
        <v>0.30160513199927608</v>
      </c>
      <c r="AH22" s="29">
        <v>0.31494427762203769</v>
      </c>
      <c r="AI22" s="29">
        <v>2.2854712625063427</v>
      </c>
      <c r="AJ22" s="29">
        <v>2.0292713343565896</v>
      </c>
      <c r="AK22" s="29">
        <v>8.7175118791890558</v>
      </c>
      <c r="AL22" s="29">
        <v>0.10511680176121675</v>
      </c>
      <c r="AM22" s="29">
        <v>0.18536831502390433</v>
      </c>
      <c r="AO22" s="30">
        <v>64</v>
      </c>
      <c r="AP22" s="31">
        <v>57.786586110000016</v>
      </c>
      <c r="AQ22" s="31">
        <v>9.6714604800000004</v>
      </c>
      <c r="AR22" s="31">
        <v>3.09084336</v>
      </c>
      <c r="AS22" s="31">
        <v>4.44742353</v>
      </c>
      <c r="AT22" s="32">
        <v>840.40499268000008</v>
      </c>
      <c r="AU22" s="32">
        <v>57.786586110000016</v>
      </c>
      <c r="AV22" s="32">
        <v>67.458046590000009</v>
      </c>
      <c r="AW22" s="32">
        <v>9.6714604800000004</v>
      </c>
      <c r="AX22" s="32">
        <v>12.762303840000001</v>
      </c>
      <c r="AY22" s="32">
        <v>3.09084336</v>
      </c>
      <c r="AZ22" s="32">
        <v>2452.5</v>
      </c>
      <c r="BA22" s="32">
        <v>81.75</v>
      </c>
      <c r="BB22" s="32">
        <v>81.75</v>
      </c>
      <c r="BC22" s="32">
        <v>81.75</v>
      </c>
      <c r="BD22" s="32">
        <v>81.75</v>
      </c>
      <c r="BE22" s="32">
        <v>81.75</v>
      </c>
      <c r="BF22" s="27">
        <v>483.04360057522922</v>
      </c>
      <c r="BG22" s="27"/>
      <c r="BH22" s="33"/>
      <c r="BI22" s="32">
        <v>7.5382668900000001</v>
      </c>
      <c r="BJ22" s="32">
        <v>4.44742353</v>
      </c>
      <c r="BK22" s="32">
        <v>10.5738237</v>
      </c>
      <c r="BL22" s="32">
        <v>10.5738237</v>
      </c>
      <c r="BM22" s="27">
        <v>4.8497466793558086</v>
      </c>
      <c r="BN22" s="4"/>
    </row>
    <row r="23" spans="1:67" x14ac:dyDescent="0.4">
      <c r="A23" s="1">
        <v>52</v>
      </c>
      <c r="B23" s="2">
        <v>21.89</v>
      </c>
      <c r="C23" s="2">
        <v>78.03</v>
      </c>
      <c r="D23" s="2">
        <v>1645.09</v>
      </c>
      <c r="E23" s="2">
        <v>1622.8</v>
      </c>
      <c r="K23" s="22"/>
      <c r="L23" s="23"/>
      <c r="M23" s="23"/>
      <c r="N23" s="21"/>
      <c r="O23" s="21"/>
      <c r="R23" s="27">
        <v>0.19668988904280527</v>
      </c>
      <c r="S23" s="27">
        <v>0.1684904586582458</v>
      </c>
      <c r="T23" s="27">
        <v>1.1752141502974343</v>
      </c>
      <c r="U23" s="28"/>
      <c r="V23" s="27">
        <v>0.81245955546637638</v>
      </c>
      <c r="W23" s="28"/>
      <c r="X23" s="27">
        <v>2.6321209427357504</v>
      </c>
      <c r="Z23" s="4"/>
      <c r="AA23" s="27"/>
      <c r="AB23" s="27">
        <v>2.6980484151237345E-2</v>
      </c>
      <c r="AC23" s="28"/>
      <c r="AD23" s="27">
        <v>4.5604901121403162E-2</v>
      </c>
      <c r="AE23" s="28"/>
      <c r="AG23" s="29">
        <v>0.21290346144676403</v>
      </c>
      <c r="AH23" s="29">
        <v>0.22231958197827817</v>
      </c>
      <c r="AI23" s="29">
        <v>1.6133171859485278</v>
      </c>
      <c r="AJ23" s="29">
        <v>1.3067902127042024</v>
      </c>
      <c r="AK23" s="29">
        <v>4.4046388647445962</v>
      </c>
      <c r="AL23" s="29">
        <v>5.2899988607680887E-2</v>
      </c>
      <c r="AM23" s="29">
        <v>9.3028860608956418E-2</v>
      </c>
      <c r="AO23" s="30">
        <v>52</v>
      </c>
      <c r="AP23" s="31">
        <v>57.786586110000016</v>
      </c>
      <c r="AQ23" s="31">
        <v>9.6714604800000004</v>
      </c>
      <c r="AR23" s="31">
        <v>4.3182047700000004</v>
      </c>
      <c r="AS23" s="31">
        <v>6.2556189299999998</v>
      </c>
      <c r="AT23" s="32">
        <v>852.67860678000011</v>
      </c>
      <c r="AU23" s="32">
        <v>57.786586110000016</v>
      </c>
      <c r="AV23" s="32">
        <v>67.458046590000009</v>
      </c>
      <c r="AW23" s="32">
        <v>9.6714604800000004</v>
      </c>
      <c r="AX23" s="32">
        <v>13.989665250000002</v>
      </c>
      <c r="AY23" s="32">
        <v>4.3182047700000004</v>
      </c>
      <c r="AZ23" s="32">
        <v>2452.5</v>
      </c>
      <c r="BA23" s="32">
        <v>81.75</v>
      </c>
      <c r="BB23" s="32">
        <v>81.75</v>
      </c>
      <c r="BC23" s="32">
        <v>81.75</v>
      </c>
      <c r="BD23" s="32">
        <v>81.75</v>
      </c>
      <c r="BE23" s="32">
        <v>81.75</v>
      </c>
      <c r="BF23" s="27">
        <v>340.98111630415247</v>
      </c>
      <c r="BG23" s="27"/>
      <c r="BH23" s="33"/>
      <c r="BI23" s="32">
        <v>10.5738237</v>
      </c>
      <c r="BJ23" s="32">
        <v>6.2556189299999998</v>
      </c>
      <c r="BK23" s="32">
        <v>10.5738237</v>
      </c>
      <c r="BL23" s="32">
        <v>10.5738237</v>
      </c>
      <c r="BM23" s="27">
        <v>3.4234425930699341</v>
      </c>
      <c r="BN23" s="4"/>
    </row>
    <row r="24" spans="1:67" x14ac:dyDescent="0.4">
      <c r="A24" s="1">
        <v>82</v>
      </c>
      <c r="B24" s="2">
        <v>68.930000000000007</v>
      </c>
      <c r="C24" s="2">
        <v>81.75</v>
      </c>
      <c r="D24" s="2">
        <v>1622.8</v>
      </c>
      <c r="E24" s="2">
        <v>1552.62</v>
      </c>
      <c r="K24" s="22"/>
      <c r="L24" s="23"/>
      <c r="M24" s="23"/>
      <c r="N24" s="21"/>
      <c r="O24" s="21"/>
      <c r="R24" s="27">
        <v>0.59324020333018002</v>
      </c>
      <c r="S24" s="27">
        <v>0.50281340454654033</v>
      </c>
      <c r="T24" s="27">
        <v>3.2986805942786201</v>
      </c>
      <c r="U24" s="28"/>
      <c r="V24" s="27">
        <v>2.3595885087417177</v>
      </c>
      <c r="W24" s="28"/>
      <c r="X24" s="27">
        <v>8.2883552573218484</v>
      </c>
      <c r="Z24" s="4"/>
      <c r="AA24" s="27"/>
      <c r="AB24" s="27">
        <v>8.4959560189346278E-2</v>
      </c>
      <c r="AC24" s="28"/>
      <c r="AD24" s="27">
        <v>0.14360647941061305</v>
      </c>
      <c r="AE24" s="28"/>
      <c r="AG24" s="29">
        <v>0.64214227468952589</v>
      </c>
      <c r="AH24" s="29">
        <v>0.66345160908250056</v>
      </c>
      <c r="AI24" s="29">
        <v>4.5283815654854944</v>
      </c>
      <c r="AJ24" s="29">
        <v>3.7952500508938765</v>
      </c>
      <c r="AK24" s="29">
        <v>13.869883825803791</v>
      </c>
      <c r="AL24" s="29">
        <v>0.16657817335438296</v>
      </c>
      <c r="AM24" s="29">
        <v>0.29294103982527936</v>
      </c>
      <c r="AO24" s="30">
        <v>82</v>
      </c>
      <c r="AP24" s="31">
        <v>60.331068270000017</v>
      </c>
      <c r="AQ24" s="31">
        <v>10.85003964</v>
      </c>
      <c r="AR24" s="31">
        <v>4.3182047700000004</v>
      </c>
      <c r="AS24" s="31">
        <v>6.2556189299999998</v>
      </c>
      <c r="AT24" s="32">
        <v>897.35534262000021</v>
      </c>
      <c r="AU24" s="32">
        <v>60.331068270000017</v>
      </c>
      <c r="AV24" s="32">
        <v>71.181107910000023</v>
      </c>
      <c r="AW24" s="32">
        <v>10.85003964</v>
      </c>
      <c r="AX24" s="32">
        <v>15.16824441</v>
      </c>
      <c r="AY24" s="32">
        <v>4.3182047700000004</v>
      </c>
      <c r="AZ24" s="32">
        <v>2452.5</v>
      </c>
      <c r="BA24" s="32">
        <v>81.75</v>
      </c>
      <c r="BB24" s="32">
        <v>81.75</v>
      </c>
      <c r="BC24" s="32">
        <v>81.75</v>
      </c>
      <c r="BD24" s="32">
        <v>81.75</v>
      </c>
      <c r="BE24" s="32">
        <v>81.75</v>
      </c>
      <c r="BF24" s="27">
        <v>1073.7244562286537</v>
      </c>
      <c r="BG24" s="27"/>
      <c r="BH24" s="33"/>
      <c r="BI24" s="32">
        <v>10.5738237</v>
      </c>
      <c r="BJ24" s="32">
        <v>6.2556189299999998</v>
      </c>
      <c r="BK24" s="32">
        <v>10.5738237</v>
      </c>
      <c r="BL24" s="32">
        <v>10.5738237</v>
      </c>
      <c r="BM24" s="27">
        <v>10.780168932860235</v>
      </c>
      <c r="BN24" s="4"/>
    </row>
    <row r="25" spans="1:67" s="10" customFormat="1" x14ac:dyDescent="0.4">
      <c r="A25" s="8" t="s">
        <v>62</v>
      </c>
      <c r="B25" s="9">
        <v>166.89000000000001</v>
      </c>
      <c r="C25" s="9">
        <v>81.75</v>
      </c>
      <c r="D25" s="9">
        <v>1722.54</v>
      </c>
      <c r="E25" s="9">
        <v>1552.62</v>
      </c>
      <c r="F25" s="10">
        <v>2026</v>
      </c>
      <c r="G25" s="10">
        <v>2030</v>
      </c>
      <c r="H25" s="10">
        <v>30</v>
      </c>
      <c r="I25" s="10">
        <v>48</v>
      </c>
      <c r="J25" s="10">
        <v>5</v>
      </c>
      <c r="K25" s="11">
        <v>157642.39050000001</v>
      </c>
      <c r="L25" s="12">
        <v>1262.8290999999999</v>
      </c>
      <c r="M25" s="12">
        <v>837.72699999999998</v>
      </c>
      <c r="N25" s="13">
        <v>0.85650000000000004</v>
      </c>
      <c r="O25" s="13">
        <v>1.06</v>
      </c>
      <c r="P25" s="17">
        <v>33.378</v>
      </c>
      <c r="R25" s="37"/>
      <c r="S25" s="37"/>
      <c r="T25" s="37"/>
      <c r="U25" s="49"/>
      <c r="V25" s="37"/>
      <c r="W25" s="49"/>
      <c r="X25" s="37"/>
      <c r="Y25" s="14">
        <v>10.5738237</v>
      </c>
      <c r="Z25" s="13">
        <v>0.187</v>
      </c>
      <c r="AA25" s="13">
        <v>0.20570000000000002</v>
      </c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8"/>
      <c r="AO25" s="38"/>
      <c r="AP25" s="47"/>
      <c r="AQ25" s="47"/>
      <c r="AR25" s="47"/>
      <c r="AS25" s="47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20">
        <v>2599.6500000000005</v>
      </c>
      <c r="BG25" s="16"/>
      <c r="BH25" s="20">
        <v>2599.65</v>
      </c>
      <c r="BI25" s="48"/>
      <c r="BJ25" s="48"/>
      <c r="BK25" s="48"/>
      <c r="BL25" s="48"/>
      <c r="BM25" s="20">
        <v>26.100426421080002</v>
      </c>
      <c r="BN25" s="13"/>
      <c r="BO25" s="20">
        <v>26.100426421080002</v>
      </c>
    </row>
    <row r="26" spans="1:67" x14ac:dyDescent="0.4">
      <c r="A26" s="1">
        <v>21</v>
      </c>
      <c r="B26" s="2">
        <v>8.56</v>
      </c>
      <c r="C26" s="2">
        <v>92.8</v>
      </c>
      <c r="D26" s="1">
        <v>1552.62</v>
      </c>
      <c r="E26" s="1">
        <v>1543.9</v>
      </c>
      <c r="K26" s="22"/>
      <c r="L26" s="23"/>
      <c r="M26" s="23"/>
      <c r="N26" s="21"/>
      <c r="O26" s="21"/>
      <c r="R26" s="27">
        <v>0.11910943278094215</v>
      </c>
      <c r="S26" s="27">
        <v>0.1008986190410599</v>
      </c>
      <c r="T26" s="27">
        <v>0.65993631333679903</v>
      </c>
      <c r="U26" s="28"/>
      <c r="V26" s="27">
        <v>0.48850092070957823</v>
      </c>
      <c r="W26" s="28"/>
      <c r="X26" s="27">
        <v>1.8804722393334015</v>
      </c>
      <c r="Z26" s="4"/>
      <c r="AA26" s="27"/>
      <c r="AB26" s="27">
        <v>9.0962492494495988E-3</v>
      </c>
      <c r="AC26" s="28"/>
      <c r="AD26" s="27">
        <v>1.4006271372634804E-2</v>
      </c>
      <c r="AE26" s="28"/>
      <c r="AG26" s="29">
        <v>0.12892788060145002</v>
      </c>
      <c r="AH26" s="29">
        <v>0.13313358504704967</v>
      </c>
      <c r="AI26" s="29">
        <v>0.9059511372189567</v>
      </c>
      <c r="AJ26" s="29">
        <v>0.78572307727222901</v>
      </c>
      <c r="AK26" s="29">
        <v>3.14681630884039</v>
      </c>
      <c r="AL26" s="29">
        <v>1.7834797884694067E-2</v>
      </c>
      <c r="AM26" s="29">
        <v>2.8571215705685313E-2</v>
      </c>
      <c r="AO26" s="30">
        <v>21</v>
      </c>
      <c r="AP26" s="31">
        <v>68.174820450000013</v>
      </c>
      <c r="AQ26" s="31">
        <v>12.304617930000001</v>
      </c>
      <c r="AR26" s="31">
        <v>4.3182047700000004</v>
      </c>
      <c r="AS26" s="31">
        <v>7.9998553799999996</v>
      </c>
      <c r="AT26" s="32">
        <v>1008.9353082600002</v>
      </c>
      <c r="AU26" s="32">
        <v>68.174820450000013</v>
      </c>
      <c r="AV26" s="32">
        <v>80.479438380000019</v>
      </c>
      <c r="AW26" s="32">
        <v>12.304617930000001</v>
      </c>
      <c r="AX26" s="32">
        <v>16.6228227</v>
      </c>
      <c r="AY26" s="32">
        <v>4.3182047700000004</v>
      </c>
      <c r="AZ26" s="32">
        <v>3615</v>
      </c>
      <c r="BA26" s="32">
        <v>120.5</v>
      </c>
      <c r="BB26" s="32">
        <v>120.5</v>
      </c>
      <c r="BC26" s="32">
        <v>120.5</v>
      </c>
      <c r="BD26" s="32">
        <v>120.5</v>
      </c>
      <c r="BE26" s="32">
        <v>120.5</v>
      </c>
      <c r="BF26" s="27">
        <v>243.60792581226229</v>
      </c>
      <c r="BG26" s="27"/>
      <c r="BH26" s="33"/>
      <c r="BI26" s="32">
        <v>12.318060150000001</v>
      </c>
      <c r="BJ26" s="32">
        <v>7.9998553799999996</v>
      </c>
      <c r="BK26" s="32">
        <v>12.318060150000001</v>
      </c>
      <c r="BL26" s="32">
        <v>12.318060150000001</v>
      </c>
      <c r="BM26" s="27">
        <v>1.3445777447293503</v>
      </c>
      <c r="BN26" s="27"/>
    </row>
    <row r="27" spans="1:67" x14ac:dyDescent="0.4">
      <c r="A27" s="1">
        <v>37</v>
      </c>
      <c r="B27" s="2">
        <v>14.51</v>
      </c>
      <c r="C27" s="2">
        <v>105.37</v>
      </c>
      <c r="D27" s="1">
        <v>1543.9</v>
      </c>
      <c r="E27" s="1">
        <v>1529.13</v>
      </c>
      <c r="K27" s="22"/>
      <c r="L27" s="23"/>
      <c r="M27" s="23"/>
      <c r="N27" s="21"/>
      <c r="O27" s="21"/>
      <c r="R27" s="27">
        <v>0.17917971040571481</v>
      </c>
      <c r="S27" s="27">
        <v>0.14793065401336281</v>
      </c>
      <c r="T27" s="27">
        <v>0.8482231083537467</v>
      </c>
      <c r="U27" s="28"/>
      <c r="V27" s="27">
        <v>0.66994802869183312</v>
      </c>
      <c r="W27" s="28"/>
      <c r="X27" s="27">
        <v>3.1875761907392119</v>
      </c>
      <c r="Z27" s="4"/>
      <c r="AA27" s="27"/>
      <c r="AB27" s="27">
        <v>1.5418992594569352E-2</v>
      </c>
      <c r="AC27" s="28"/>
      <c r="AD27" s="27">
        <v>2.3741938973940533E-2</v>
      </c>
      <c r="AE27" s="28"/>
      <c r="AG27" s="29">
        <v>0.19394988096263235</v>
      </c>
      <c r="AH27" s="29">
        <v>0.19519135637663365</v>
      </c>
      <c r="AI27" s="29">
        <v>1.1644285578755489</v>
      </c>
      <c r="AJ27" s="29">
        <v>1.0775693645604412</v>
      </c>
      <c r="AK27" s="29">
        <v>5.3341477384665961</v>
      </c>
      <c r="AL27" s="29">
        <v>3.0231649218097061E-2</v>
      </c>
      <c r="AM27" s="29">
        <v>4.843088082821189E-2</v>
      </c>
      <c r="AO27" s="30">
        <v>37</v>
      </c>
      <c r="AP27" s="31">
        <v>76.820119200000008</v>
      </c>
      <c r="AQ27" s="31">
        <v>16.227578070000003</v>
      </c>
      <c r="AR27" s="31">
        <v>4.3182047700000004</v>
      </c>
      <c r="AS27" s="31">
        <v>7.9998553799999996</v>
      </c>
      <c r="AT27" s="32">
        <v>1159.7544149400001</v>
      </c>
      <c r="AU27" s="32">
        <v>76.820119200000008</v>
      </c>
      <c r="AV27" s="32">
        <v>93.047697270000015</v>
      </c>
      <c r="AW27" s="32">
        <v>16.227578070000003</v>
      </c>
      <c r="AX27" s="32">
        <v>20.545782840000005</v>
      </c>
      <c r="AY27" s="32">
        <v>4.3182047700000004</v>
      </c>
      <c r="AZ27" s="32">
        <v>3615</v>
      </c>
      <c r="BA27" s="32">
        <v>120.5</v>
      </c>
      <c r="BB27" s="32">
        <v>120.5</v>
      </c>
      <c r="BC27" s="32">
        <v>120.5</v>
      </c>
      <c r="BD27" s="32">
        <v>120.5</v>
      </c>
      <c r="BE27" s="32">
        <v>120.5</v>
      </c>
      <c r="BF27" s="27">
        <v>412.93820134765485</v>
      </c>
      <c r="BG27" s="27"/>
      <c r="BH27" s="33"/>
      <c r="BI27" s="32">
        <v>12.318060150000001</v>
      </c>
      <c r="BJ27" s="32">
        <v>7.9998553799999996</v>
      </c>
      <c r="BK27" s="32">
        <v>12.318060150000001</v>
      </c>
      <c r="BL27" s="32">
        <v>12.318060150000001</v>
      </c>
      <c r="BM27" s="27">
        <v>2.2791849387877181</v>
      </c>
      <c r="BN27" s="27"/>
    </row>
    <row r="28" spans="1:67" x14ac:dyDescent="0.4">
      <c r="A28" s="1">
        <v>58</v>
      </c>
      <c r="B28" s="2">
        <v>29.14</v>
      </c>
      <c r="C28" s="2">
        <v>106.64</v>
      </c>
      <c r="D28" s="1">
        <v>1529.13</v>
      </c>
      <c r="E28" s="1">
        <v>1499.46</v>
      </c>
      <c r="K28" s="22"/>
      <c r="L28" s="23"/>
      <c r="M28" s="23"/>
      <c r="N28" s="21"/>
      <c r="O28" s="21"/>
      <c r="R28" s="27">
        <v>0.35396515611541646</v>
      </c>
      <c r="S28" s="27">
        <v>0.29306803868779202</v>
      </c>
      <c r="T28" s="27">
        <v>1.7034611562665871</v>
      </c>
      <c r="U28" s="28"/>
      <c r="V28" s="27">
        <v>1.3454366337753285</v>
      </c>
      <c r="W28" s="28"/>
      <c r="X28" s="27">
        <v>6.4015141418429105</v>
      </c>
      <c r="Z28" s="4"/>
      <c r="AA28" s="27"/>
      <c r="AB28" s="27">
        <v>3.0965502701981455E-2</v>
      </c>
      <c r="AC28" s="28"/>
      <c r="AD28" s="27">
        <v>4.7680227546562863E-2</v>
      </c>
      <c r="AE28" s="28"/>
      <c r="AG28" s="29">
        <v>0.38314326849874741</v>
      </c>
      <c r="AH28" s="29">
        <v>0.38669705318102976</v>
      </c>
      <c r="AI28" s="29">
        <v>2.3384871244998959</v>
      </c>
      <c r="AJ28" s="29">
        <v>2.1640503985727952</v>
      </c>
      <c r="AK28" s="29">
        <v>10.712409724253384</v>
      </c>
      <c r="AL28" s="29">
        <v>6.0713318967287967E-2</v>
      </c>
      <c r="AM28" s="29">
        <v>9.726229271771844E-2</v>
      </c>
      <c r="AO28" s="30">
        <v>58</v>
      </c>
      <c r="AP28" s="31">
        <v>78.095395620000019</v>
      </c>
      <c r="AQ28" s="31">
        <v>16.227578070000003</v>
      </c>
      <c r="AR28" s="31">
        <v>4.3182047700000004</v>
      </c>
      <c r="AS28" s="31">
        <v>7.9998553799999996</v>
      </c>
      <c r="AT28" s="32">
        <v>1175.0577319800004</v>
      </c>
      <c r="AU28" s="32">
        <v>78.095395620000019</v>
      </c>
      <c r="AV28" s="32">
        <v>94.322973690000026</v>
      </c>
      <c r="AW28" s="32">
        <v>16.227578070000003</v>
      </c>
      <c r="AX28" s="32">
        <v>20.545782840000005</v>
      </c>
      <c r="AY28" s="32">
        <v>4.3182047700000004</v>
      </c>
      <c r="AZ28" s="32">
        <v>3615</v>
      </c>
      <c r="BA28" s="32">
        <v>120.5</v>
      </c>
      <c r="BB28" s="32">
        <v>120.5</v>
      </c>
      <c r="BC28" s="32">
        <v>120.5</v>
      </c>
      <c r="BD28" s="32">
        <v>120.5</v>
      </c>
      <c r="BE28" s="32">
        <v>120.5</v>
      </c>
      <c r="BF28" s="27">
        <v>829.29146707585551</v>
      </c>
      <c r="BG28" s="27"/>
      <c r="BH28" s="33"/>
      <c r="BI28" s="32">
        <v>12.318060150000001</v>
      </c>
      <c r="BJ28" s="32">
        <v>7.9998553799999996</v>
      </c>
      <c r="BK28" s="32">
        <v>12.318060150000001</v>
      </c>
      <c r="BL28" s="32">
        <v>12.318060150000001</v>
      </c>
      <c r="BM28" s="27">
        <v>4.5772190982959415</v>
      </c>
      <c r="BN28" s="27"/>
    </row>
    <row r="29" spans="1:67" x14ac:dyDescent="0.4">
      <c r="A29" s="1">
        <v>33</v>
      </c>
      <c r="B29" s="2">
        <v>12.33</v>
      </c>
      <c r="C29" s="2">
        <v>107.91</v>
      </c>
      <c r="D29" s="1">
        <v>1499.46</v>
      </c>
      <c r="E29" s="1">
        <v>1486.9</v>
      </c>
      <c r="K29" s="22"/>
      <c r="L29" s="23"/>
      <c r="M29" s="23"/>
      <c r="N29" s="21"/>
      <c r="O29" s="21"/>
      <c r="R29" s="27">
        <v>0.14856470337561056</v>
      </c>
      <c r="S29" s="27">
        <v>0.12235766987335756</v>
      </c>
      <c r="T29" s="27">
        <v>0.69363176602584597</v>
      </c>
      <c r="U29" s="28"/>
      <c r="V29" s="27">
        <v>0.55222017591860517</v>
      </c>
      <c r="W29" s="28"/>
      <c r="X29" s="27">
        <v>2.7086708774510329</v>
      </c>
      <c r="Z29" s="4"/>
      <c r="AA29" s="27"/>
      <c r="AB29" s="27">
        <v>1.3102424444592704E-2</v>
      </c>
      <c r="AC29" s="28"/>
      <c r="AD29" s="27">
        <v>2.0174921264554571E-2</v>
      </c>
      <c r="AE29" s="28"/>
      <c r="AG29" s="29">
        <v>0.16081121277462143</v>
      </c>
      <c r="AH29" s="29">
        <v>0.16144834689575308</v>
      </c>
      <c r="AI29" s="29">
        <v>0.9522077729970374</v>
      </c>
      <c r="AJ29" s="29">
        <v>0.88821150085924616</v>
      </c>
      <c r="AK29" s="29">
        <v>4.5327389121497683</v>
      </c>
      <c r="AL29" s="29">
        <v>2.5689609569892271E-2</v>
      </c>
      <c r="AM29" s="29">
        <v>4.1154566548025691E-2</v>
      </c>
      <c r="AO29" s="30">
        <v>33</v>
      </c>
      <c r="AP29" s="31">
        <v>78.730648920000021</v>
      </c>
      <c r="AQ29" s="31">
        <v>16.862831370000002</v>
      </c>
      <c r="AR29" s="31">
        <v>4.3182047700000004</v>
      </c>
      <c r="AS29" s="31">
        <v>7.9998553799999996</v>
      </c>
      <c r="AT29" s="32">
        <v>1190.3038111800004</v>
      </c>
      <c r="AU29" s="32">
        <v>78.730648920000021</v>
      </c>
      <c r="AV29" s="32">
        <v>95.593480290000031</v>
      </c>
      <c r="AW29" s="32">
        <v>16.862831370000002</v>
      </c>
      <c r="AX29" s="32">
        <v>21.181036140000003</v>
      </c>
      <c r="AY29" s="32">
        <v>4.3182047700000004</v>
      </c>
      <c r="AZ29" s="32">
        <v>3615</v>
      </c>
      <c r="BA29" s="32">
        <v>120.5</v>
      </c>
      <c r="BB29" s="32">
        <v>120.5</v>
      </c>
      <c r="BC29" s="32">
        <v>120.5</v>
      </c>
      <c r="BD29" s="32">
        <v>120.5</v>
      </c>
      <c r="BE29" s="32">
        <v>120.5</v>
      </c>
      <c r="BF29" s="27">
        <v>350.8978651010741</v>
      </c>
      <c r="BG29" s="27"/>
      <c r="BH29" s="33"/>
      <c r="BI29" s="32">
        <v>12.318060150000001</v>
      </c>
      <c r="BJ29" s="32">
        <v>7.9998553799999996</v>
      </c>
      <c r="BK29" s="32">
        <v>12.318060150000001</v>
      </c>
      <c r="BL29" s="32">
        <v>12.318060150000001</v>
      </c>
      <c r="BM29" s="27">
        <v>1.9367574290318796</v>
      </c>
      <c r="BN29" s="27"/>
    </row>
    <row r="30" spans="1:67" x14ac:dyDescent="0.4">
      <c r="A30" s="1">
        <v>74</v>
      </c>
      <c r="B30" s="2">
        <v>44.95</v>
      </c>
      <c r="C30" s="2">
        <v>109.06</v>
      </c>
      <c r="D30" s="1">
        <v>1486.9</v>
      </c>
      <c r="E30" s="1">
        <v>1441.14</v>
      </c>
      <c r="K30" s="22"/>
      <c r="L30" s="23"/>
      <c r="M30" s="23"/>
      <c r="N30" s="21"/>
      <c r="O30" s="21"/>
      <c r="R30" s="27">
        <v>0.53380756300546772</v>
      </c>
      <c r="S30" s="27">
        <v>0.4407624235140673</v>
      </c>
      <c r="T30" s="27">
        <v>2.5286900148306386</v>
      </c>
      <c r="U30" s="28"/>
      <c r="V30" s="27">
        <v>2.01316276622395</v>
      </c>
      <c r="W30" s="28"/>
      <c r="X30" s="27">
        <v>9.8746760698640657</v>
      </c>
      <c r="Z30" s="4"/>
      <c r="AA30" s="27"/>
      <c r="AB30" s="27">
        <v>4.7765935019013953E-2</v>
      </c>
      <c r="AC30" s="28"/>
      <c r="AD30" s="27">
        <v>7.3549287172889527E-2</v>
      </c>
      <c r="AE30" s="28"/>
      <c r="AG30" s="29">
        <v>0.57781047344834446</v>
      </c>
      <c r="AH30" s="29">
        <v>0.58157665738293529</v>
      </c>
      <c r="AI30" s="29">
        <v>3.4713495049648686</v>
      </c>
      <c r="AJ30" s="29">
        <v>3.2380459824511854</v>
      </c>
      <c r="AK30" s="29">
        <v>16.524461808688731</v>
      </c>
      <c r="AL30" s="29">
        <v>9.3653523938901667E-2</v>
      </c>
      <c r="AM30" s="29">
        <v>0.1500322600432891</v>
      </c>
      <c r="AO30" s="30">
        <v>74</v>
      </c>
      <c r="AP30" s="31">
        <v>79.880609160000034</v>
      </c>
      <c r="AQ30" s="31">
        <v>16.862831370000002</v>
      </c>
      <c r="AR30" s="31">
        <v>4.3182047700000004</v>
      </c>
      <c r="AS30" s="31">
        <v>7.9998553799999996</v>
      </c>
      <c r="AT30" s="32">
        <v>1204.1033340600006</v>
      </c>
      <c r="AU30" s="32">
        <v>79.880609160000034</v>
      </c>
      <c r="AV30" s="32">
        <v>96.743440530000044</v>
      </c>
      <c r="AW30" s="32">
        <v>16.862831370000002</v>
      </c>
      <c r="AX30" s="32">
        <v>21.181036140000003</v>
      </c>
      <c r="AY30" s="32">
        <v>4.3182047700000004</v>
      </c>
      <c r="AZ30" s="32">
        <v>3615</v>
      </c>
      <c r="BA30" s="32">
        <v>120.5</v>
      </c>
      <c r="BB30" s="32">
        <v>120.5</v>
      </c>
      <c r="BC30" s="32">
        <v>120.5</v>
      </c>
      <c r="BD30" s="32">
        <v>120.5</v>
      </c>
      <c r="BE30" s="32">
        <v>120.5</v>
      </c>
      <c r="BF30" s="27">
        <v>1279.226199212756</v>
      </c>
      <c r="BG30" s="27"/>
      <c r="BH30" s="33"/>
      <c r="BI30" s="32">
        <v>12.318060150000001</v>
      </c>
      <c r="BJ30" s="32">
        <v>7.9998553799999996</v>
      </c>
      <c r="BK30" s="32">
        <v>12.318060150000001</v>
      </c>
      <c r="BL30" s="32">
        <v>12.318060150000001</v>
      </c>
      <c r="BM30" s="27">
        <v>7.0606039282224629</v>
      </c>
      <c r="BN30" s="27"/>
    </row>
    <row r="31" spans="1:67" x14ac:dyDescent="0.4">
      <c r="A31" s="1">
        <v>71</v>
      </c>
      <c r="B31" s="2">
        <v>40.4</v>
      </c>
      <c r="C31" s="2">
        <v>120.5</v>
      </c>
      <c r="D31" s="1">
        <v>1441.14</v>
      </c>
      <c r="E31" s="2">
        <v>1400</v>
      </c>
      <c r="K31" s="22"/>
      <c r="L31" s="23"/>
      <c r="M31" s="23"/>
      <c r="N31" s="21"/>
      <c r="O31" s="21"/>
      <c r="R31" s="27">
        <v>0.4264392311284172</v>
      </c>
      <c r="S31" s="27">
        <v>0.35426012748295893</v>
      </c>
      <c r="T31" s="27">
        <v>2.0929937994982835</v>
      </c>
      <c r="U31" s="28"/>
      <c r="V31" s="27">
        <v>1.693597811028015</v>
      </c>
      <c r="W31" s="28"/>
      <c r="X31" s="27">
        <v>8.8751259893772687</v>
      </c>
      <c r="Z31" s="4"/>
      <c r="AA31" s="27"/>
      <c r="AB31" s="27">
        <v>4.2930895990392959E-2</v>
      </c>
      <c r="AC31" s="28"/>
      <c r="AD31" s="27">
        <v>6.6104364889538081E-2</v>
      </c>
      <c r="AE31" s="28"/>
      <c r="AG31" s="29">
        <v>0.46159153805907183</v>
      </c>
      <c r="AH31" s="29">
        <v>0.46743871481371008</v>
      </c>
      <c r="AI31" s="29">
        <v>2.87323196879453</v>
      </c>
      <c r="AJ31" s="29">
        <v>2.7240458048871625</v>
      </c>
      <c r="AK31" s="29">
        <v>14.851796597798103</v>
      </c>
      <c r="AL31" s="29">
        <v>8.4173578801593471E-2</v>
      </c>
      <c r="AM31" s="29">
        <v>0.13484545730253347</v>
      </c>
      <c r="AO31" s="30">
        <v>71</v>
      </c>
      <c r="AP31" s="31">
        <v>89.871213960000034</v>
      </c>
      <c r="AQ31" s="31">
        <v>18.310905360000003</v>
      </c>
      <c r="AR31" s="31">
        <v>4.3182047700000004</v>
      </c>
      <c r="AS31" s="31">
        <v>7.9998553799999996</v>
      </c>
      <c r="AT31" s="32">
        <v>1341.3674795400007</v>
      </c>
      <c r="AU31" s="32">
        <v>89.871213960000034</v>
      </c>
      <c r="AV31" s="32">
        <v>108.18211932000004</v>
      </c>
      <c r="AW31" s="32">
        <v>18.310905360000003</v>
      </c>
      <c r="AX31" s="32">
        <v>22.629110130000004</v>
      </c>
      <c r="AY31" s="32">
        <v>4.3182047700000004</v>
      </c>
      <c r="AZ31" s="32">
        <v>3615</v>
      </c>
      <c r="BA31" s="32">
        <v>120.5</v>
      </c>
      <c r="BB31" s="32">
        <v>120.5</v>
      </c>
      <c r="BC31" s="32">
        <v>120.5</v>
      </c>
      <c r="BD31" s="32">
        <v>120.5</v>
      </c>
      <c r="BE31" s="32">
        <v>120.5</v>
      </c>
      <c r="BF31" s="27">
        <v>1149.7383414503968</v>
      </c>
      <c r="BG31" s="27"/>
      <c r="BH31" s="33"/>
      <c r="BI31" s="32">
        <v>12.318060150000001</v>
      </c>
      <c r="BJ31" s="32">
        <v>7.9998553799999996</v>
      </c>
      <c r="BK31" s="32">
        <v>12.318060150000001</v>
      </c>
      <c r="BL31" s="32">
        <v>12.318060150000001</v>
      </c>
      <c r="BM31" s="27">
        <v>6.3459043092366514</v>
      </c>
      <c r="BN31" s="27"/>
    </row>
    <row r="32" spans="1:67" s="8" customFormat="1" x14ac:dyDescent="0.4">
      <c r="A32" s="8" t="s">
        <v>63</v>
      </c>
      <c r="B32" s="9">
        <v>149.89000000000001</v>
      </c>
      <c r="C32" s="9">
        <v>120.5</v>
      </c>
      <c r="D32" s="9">
        <v>1552.62</v>
      </c>
      <c r="E32" s="9">
        <v>1400</v>
      </c>
      <c r="F32" s="10">
        <v>2026</v>
      </c>
      <c r="G32" s="10">
        <v>2030</v>
      </c>
      <c r="H32" s="10">
        <v>30</v>
      </c>
      <c r="I32" s="8">
        <v>48</v>
      </c>
      <c r="J32" s="8">
        <v>12</v>
      </c>
      <c r="K32" s="15">
        <v>169419.5919</v>
      </c>
      <c r="L32" s="87">
        <v>1218.9265</v>
      </c>
      <c r="M32" s="87">
        <v>2549.7372999999998</v>
      </c>
      <c r="N32" s="16">
        <v>1.0425</v>
      </c>
      <c r="O32" s="16">
        <v>1.18</v>
      </c>
      <c r="P32" s="17">
        <v>12.490833333333335</v>
      </c>
      <c r="R32" s="13"/>
      <c r="S32" s="13"/>
      <c r="U32" s="13"/>
      <c r="W32" s="13"/>
      <c r="Y32" s="9">
        <v>12.318060150000001</v>
      </c>
      <c r="Z32" s="16">
        <v>0.14480000000000001</v>
      </c>
      <c r="AA32" s="16">
        <v>0.15928000000000003</v>
      </c>
      <c r="AB32" s="37"/>
      <c r="AC32" s="37"/>
      <c r="AD32" s="37"/>
      <c r="AE32" s="37"/>
      <c r="AF32" s="37"/>
      <c r="AG32" s="37"/>
      <c r="AH32" s="37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9"/>
      <c r="AU32" s="34"/>
      <c r="AV32" s="34"/>
      <c r="AW32" s="38"/>
      <c r="AX32" s="38"/>
      <c r="AY32" s="38"/>
      <c r="AZ32" s="38"/>
      <c r="BA32" s="38"/>
      <c r="BB32" s="38"/>
      <c r="BC32" s="38"/>
      <c r="BD32" s="38"/>
      <c r="BE32" s="38"/>
      <c r="BF32" s="20">
        <v>4265.7</v>
      </c>
      <c r="BG32" s="16"/>
      <c r="BH32" s="20">
        <v>4265.7</v>
      </c>
      <c r="BM32" s="20">
        <v>23.544247448304006</v>
      </c>
      <c r="BN32" s="13"/>
      <c r="BO32" s="20">
        <v>23.544247448304006</v>
      </c>
    </row>
    <row r="33" spans="1:60" s="1" customFormat="1" x14ac:dyDescent="0.4">
      <c r="A33" s="19" t="s">
        <v>40</v>
      </c>
      <c r="B33" s="2">
        <v>688.92</v>
      </c>
      <c r="C33" s="2">
        <v>129.59</v>
      </c>
      <c r="D33" s="2">
        <v>2100</v>
      </c>
      <c r="E33" s="2">
        <v>1400</v>
      </c>
      <c r="K33" s="24"/>
      <c r="L33" s="23"/>
      <c r="M33" s="23"/>
      <c r="N33" s="21"/>
      <c r="O33" s="21"/>
      <c r="P33" s="40"/>
      <c r="R33" s="27">
        <v>9.9804075290695007</v>
      </c>
      <c r="S33" s="27">
        <v>8.5701617736247311</v>
      </c>
      <c r="T33" s="26"/>
      <c r="U33" s="44"/>
      <c r="V33" s="26"/>
      <c r="W33" s="44"/>
      <c r="X33" s="26"/>
      <c r="Y33" s="18"/>
      <c r="AA33" s="30"/>
      <c r="AB33" s="45"/>
      <c r="AC33" s="45"/>
      <c r="AD33" s="45"/>
      <c r="AE33" s="45"/>
      <c r="AF33" s="5"/>
      <c r="AG33" s="29">
        <v>10.803114079370962</v>
      </c>
      <c r="AH33" s="29">
        <v>11.308146456311071</v>
      </c>
      <c r="AI33" s="43"/>
      <c r="AJ33" s="43"/>
      <c r="AK33" s="43"/>
      <c r="AL33" s="45"/>
      <c r="AM33" s="45"/>
      <c r="AO33" s="41" t="s">
        <v>40</v>
      </c>
      <c r="AP33" s="31">
        <v>111.27664845</v>
      </c>
      <c r="AQ33" s="31">
        <v>18.31090536</v>
      </c>
      <c r="AR33" s="31">
        <v>0</v>
      </c>
      <c r="AS33" s="31">
        <v>0</v>
      </c>
      <c r="AT33" s="32">
        <v>1371.94159212</v>
      </c>
      <c r="AU33" s="32">
        <v>111.27664845</v>
      </c>
      <c r="AV33" s="32">
        <v>129.58755381</v>
      </c>
      <c r="AW33" s="31">
        <v>0</v>
      </c>
      <c r="AX33" s="31">
        <v>0</v>
      </c>
      <c r="AY33" s="31">
        <v>0</v>
      </c>
      <c r="AZ33" s="32">
        <v>1555.08</v>
      </c>
      <c r="BA33" s="32">
        <v>129.59</v>
      </c>
      <c r="BB33" s="32">
        <v>129.59</v>
      </c>
      <c r="BC33" s="31">
        <v>0</v>
      </c>
      <c r="BD33" s="31">
        <v>0</v>
      </c>
      <c r="BE33" s="31">
        <v>0</v>
      </c>
      <c r="BF33" s="27">
        <v>13327.035599999999</v>
      </c>
      <c r="BG33" s="4"/>
    </row>
    <row r="34" spans="1:60" s="10" customFormat="1" x14ac:dyDescent="0.4">
      <c r="A34" s="8" t="s">
        <v>64</v>
      </c>
      <c r="B34" s="9">
        <v>688.92</v>
      </c>
      <c r="C34" s="9">
        <v>129.59</v>
      </c>
      <c r="D34" s="9">
        <v>2100</v>
      </c>
      <c r="E34" s="9">
        <v>1400</v>
      </c>
      <c r="F34" s="8">
        <v>2026</v>
      </c>
      <c r="G34" s="10">
        <v>2030</v>
      </c>
      <c r="H34" s="8">
        <v>12</v>
      </c>
      <c r="I34" s="10">
        <v>48</v>
      </c>
      <c r="J34" s="10">
        <v>15</v>
      </c>
      <c r="K34" s="15">
        <v>174149.99170000001</v>
      </c>
      <c r="L34" s="87">
        <v>5758.8198000000002</v>
      </c>
      <c r="M34" s="87">
        <v>6153.1444000000001</v>
      </c>
      <c r="N34" s="16">
        <v>7.66</v>
      </c>
      <c r="O34" s="16">
        <v>8.57</v>
      </c>
      <c r="P34" s="17">
        <v>45.927999999999997</v>
      </c>
      <c r="Y34" s="25"/>
      <c r="AF34" s="37"/>
      <c r="AN34" s="38"/>
      <c r="BF34" s="20">
        <v>13327.035599999999</v>
      </c>
      <c r="BG34" s="16"/>
      <c r="BH34" s="20">
        <v>13327.035600000003</v>
      </c>
    </row>
    <row r="35" spans="1:60" x14ac:dyDescent="0.4">
      <c r="B35" s="2"/>
      <c r="C35" s="2"/>
      <c r="D35" s="2"/>
      <c r="E35" s="2"/>
      <c r="K35" s="42"/>
      <c r="L35" s="42"/>
      <c r="M35" s="42"/>
      <c r="N35" s="42"/>
      <c r="O35" s="42"/>
    </row>
    <row r="36" spans="1:60" x14ac:dyDescent="0.4">
      <c r="B36" s="2"/>
      <c r="C36" s="2"/>
      <c r="D36" s="2"/>
      <c r="E36" s="2"/>
      <c r="AI36" s="6"/>
    </row>
    <row r="37" spans="1:60" x14ac:dyDescent="0.4">
      <c r="A37" s="46" t="s">
        <v>67</v>
      </c>
      <c r="B37" s="2"/>
      <c r="C37" s="2"/>
      <c r="D37" s="2"/>
      <c r="E37" s="2"/>
    </row>
    <row r="38" spans="1:60" x14ac:dyDescent="0.4">
      <c r="B38" s="2"/>
      <c r="C38" s="2"/>
      <c r="D38" s="2"/>
      <c r="E38" s="2"/>
    </row>
    <row r="39" spans="1:60" x14ac:dyDescent="0.4">
      <c r="A39" s="46" t="s">
        <v>68</v>
      </c>
      <c r="B39" s="2"/>
      <c r="C39" s="2"/>
      <c r="D39" s="2"/>
      <c r="E39" s="2"/>
    </row>
    <row r="40" spans="1:60" s="58" customFormat="1" ht="43.75" x14ac:dyDescent="0.4">
      <c r="A40" s="56" t="s">
        <v>0</v>
      </c>
      <c r="B40" s="56" t="s">
        <v>5</v>
      </c>
      <c r="C40" s="56" t="s">
        <v>72</v>
      </c>
      <c r="D40" s="56" t="s">
        <v>3</v>
      </c>
      <c r="E40" s="56" t="s">
        <v>4</v>
      </c>
      <c r="F40" s="56" t="s">
        <v>7</v>
      </c>
      <c r="G40" s="56" t="s">
        <v>8</v>
      </c>
      <c r="H40" s="56" t="s">
        <v>9</v>
      </c>
      <c r="I40" s="56" t="s">
        <v>11</v>
      </c>
      <c r="J40" s="56" t="s">
        <v>124</v>
      </c>
      <c r="K40" s="56" t="s">
        <v>13</v>
      </c>
      <c r="L40" s="56" t="s">
        <v>14</v>
      </c>
      <c r="M40" s="56" t="s">
        <v>69</v>
      </c>
      <c r="N40" s="56" t="s">
        <v>15</v>
      </c>
      <c r="O40" s="56" t="s">
        <v>70</v>
      </c>
      <c r="P40" s="56" t="s">
        <v>19</v>
      </c>
      <c r="T40" s="59"/>
      <c r="U40" s="60"/>
      <c r="V40" s="60"/>
      <c r="Y40" s="61"/>
      <c r="AF40" s="62"/>
      <c r="AG40" s="62"/>
      <c r="AH40" s="62"/>
      <c r="AI40" s="62"/>
      <c r="AJ40" s="62"/>
      <c r="AK40" s="62"/>
      <c r="AL40" s="62"/>
      <c r="AM40" s="62"/>
      <c r="AN40" s="62"/>
    </row>
    <row r="41" spans="1:60" s="66" customFormat="1" x14ac:dyDescent="0.4">
      <c r="A41" s="65"/>
      <c r="B41" s="65" t="s">
        <v>10</v>
      </c>
      <c r="C41" s="65" t="s">
        <v>1</v>
      </c>
      <c r="D41" s="65" t="s">
        <v>2</v>
      </c>
      <c r="E41" s="65" t="s">
        <v>2</v>
      </c>
      <c r="F41" s="65"/>
      <c r="G41" s="65"/>
      <c r="H41" s="65" t="s">
        <v>6</v>
      </c>
      <c r="I41" s="65" t="s">
        <v>12</v>
      </c>
      <c r="J41" s="65"/>
      <c r="K41" s="65" t="s">
        <v>73</v>
      </c>
      <c r="L41" s="65" t="s">
        <v>18</v>
      </c>
      <c r="M41" s="65" t="s">
        <v>18</v>
      </c>
      <c r="N41" s="65" t="s">
        <v>16</v>
      </c>
      <c r="O41" s="65" t="s">
        <v>28</v>
      </c>
      <c r="P41" s="65" t="s">
        <v>20</v>
      </c>
      <c r="T41" s="67"/>
      <c r="U41" s="68"/>
      <c r="V41" s="68"/>
      <c r="Y41" s="69"/>
      <c r="AF41" s="70"/>
      <c r="AG41" s="70"/>
      <c r="AH41" s="70"/>
      <c r="AI41" s="70"/>
      <c r="AJ41" s="70"/>
      <c r="AK41" s="70"/>
      <c r="AL41" s="70"/>
      <c r="AM41" s="70"/>
      <c r="AN41" s="70"/>
    </row>
    <row r="42" spans="1:60" x14ac:dyDescent="0.4">
      <c r="A42">
        <v>1</v>
      </c>
      <c r="B42" s="78">
        <v>0.09</v>
      </c>
      <c r="C42" s="2">
        <v>4.1100000000000003</v>
      </c>
      <c r="D42" s="1">
        <v>2100</v>
      </c>
      <c r="E42" s="1">
        <v>1900</v>
      </c>
      <c r="F42" s="1">
        <v>2026</v>
      </c>
      <c r="G42" s="1">
        <v>2030</v>
      </c>
      <c r="H42" s="1">
        <v>12</v>
      </c>
      <c r="I42">
        <v>8</v>
      </c>
      <c r="J42">
        <v>0</v>
      </c>
      <c r="K42" s="51">
        <v>3852001.3917999999</v>
      </c>
      <c r="L42" s="50">
        <v>2.7734000000000001</v>
      </c>
      <c r="M42" s="50">
        <v>0.88870000000000005</v>
      </c>
      <c r="N42" s="4">
        <v>7.4300000000000005E-2</v>
      </c>
      <c r="O42" s="4">
        <v>0.09</v>
      </c>
      <c r="P42" s="53"/>
      <c r="S42" s="18"/>
      <c r="Y42"/>
      <c r="Z42" s="5"/>
      <c r="AA42" s="5"/>
      <c r="AB42" s="5"/>
      <c r="AC42" s="5"/>
      <c r="AD42" s="5"/>
      <c r="AE42" s="5"/>
      <c r="AI42"/>
      <c r="AJ42"/>
      <c r="AK42"/>
      <c r="AL42"/>
      <c r="AM42"/>
      <c r="AN42"/>
    </row>
    <row r="43" spans="1:60" x14ac:dyDescent="0.4">
      <c r="A43">
        <v>302</v>
      </c>
      <c r="B43" s="78">
        <v>0.33</v>
      </c>
      <c r="C43" s="2">
        <v>12</v>
      </c>
      <c r="D43" s="1">
        <v>2100</v>
      </c>
      <c r="E43" s="1">
        <v>1900</v>
      </c>
      <c r="F43" s="1">
        <v>2026</v>
      </c>
      <c r="G43" s="1">
        <v>2030</v>
      </c>
      <c r="H43" s="1">
        <v>12</v>
      </c>
      <c r="I43">
        <v>12</v>
      </c>
      <c r="J43">
        <v>0</v>
      </c>
      <c r="K43" s="51">
        <v>777357.32680000004</v>
      </c>
      <c r="L43" s="50">
        <v>3.0783</v>
      </c>
      <c r="M43" s="50">
        <v>0.92159999999999997</v>
      </c>
      <c r="N43" s="4">
        <v>2.7799999999999998E-2</v>
      </c>
      <c r="O43" s="4">
        <v>0.04</v>
      </c>
      <c r="P43" s="53"/>
      <c r="S43" s="18"/>
      <c r="Y43"/>
      <c r="Z43" s="5"/>
      <c r="AA43" s="5"/>
      <c r="AB43" s="5"/>
      <c r="AC43" s="5"/>
      <c r="AD43" s="5"/>
      <c r="AE43" s="5"/>
      <c r="AI43"/>
      <c r="AJ43"/>
      <c r="AK43"/>
      <c r="AL43"/>
      <c r="AM43"/>
      <c r="AN43"/>
    </row>
    <row r="44" spans="1:60" x14ac:dyDescent="0.4">
      <c r="A44">
        <v>3</v>
      </c>
      <c r="B44" s="78">
        <v>0.35</v>
      </c>
      <c r="C44" s="2">
        <v>0.7</v>
      </c>
      <c r="D44" s="1">
        <v>2100</v>
      </c>
      <c r="E44" s="1">
        <v>1900</v>
      </c>
      <c r="F44" s="1">
        <v>2026</v>
      </c>
      <c r="G44" s="1">
        <v>2030</v>
      </c>
      <c r="H44" s="1">
        <v>12</v>
      </c>
      <c r="I44">
        <v>8</v>
      </c>
      <c r="J44">
        <v>0</v>
      </c>
      <c r="K44" s="51">
        <v>1076499.0131999999</v>
      </c>
      <c r="L44" s="50">
        <v>3.0142000000000002</v>
      </c>
      <c r="M44" s="50">
        <v>0.92430000000000001</v>
      </c>
      <c r="N44" s="4">
        <v>0.46889999999999998</v>
      </c>
      <c r="O44" s="4">
        <v>0.56999999999999995</v>
      </c>
      <c r="P44" s="53"/>
      <c r="S44" s="18"/>
      <c r="Y44"/>
      <c r="Z44" s="5"/>
      <c r="AA44" s="5"/>
      <c r="AB44" s="5"/>
      <c r="AC44" s="5"/>
      <c r="AD44" s="5"/>
      <c r="AE44" s="5"/>
      <c r="AI44"/>
      <c r="AJ44"/>
      <c r="AK44"/>
      <c r="AL44"/>
      <c r="AM44"/>
      <c r="AN44"/>
    </row>
    <row r="45" spans="1:60" x14ac:dyDescent="0.4">
      <c r="A45">
        <v>4</v>
      </c>
      <c r="B45" s="78">
        <v>0.64</v>
      </c>
      <c r="C45" s="2">
        <v>2.5</v>
      </c>
      <c r="D45" s="1">
        <v>2100</v>
      </c>
      <c r="E45" s="1">
        <v>1900</v>
      </c>
      <c r="F45" s="1">
        <v>2026</v>
      </c>
      <c r="G45" s="1">
        <v>2030</v>
      </c>
      <c r="H45" s="1">
        <v>12</v>
      </c>
      <c r="I45">
        <v>8</v>
      </c>
      <c r="J45">
        <v>0</v>
      </c>
      <c r="K45" s="51">
        <v>641158.79639999999</v>
      </c>
      <c r="L45" s="50">
        <v>3.2827000000000002</v>
      </c>
      <c r="M45" s="50">
        <v>0.96399999999999997</v>
      </c>
      <c r="N45" s="4">
        <v>0.1416</v>
      </c>
      <c r="O45" s="4">
        <v>0.17</v>
      </c>
      <c r="P45" s="53"/>
      <c r="S45" s="18"/>
      <c r="Y45"/>
      <c r="Z45" s="5"/>
      <c r="AA45" s="5"/>
      <c r="AB45" s="5"/>
      <c r="AC45" s="5"/>
      <c r="AD45" s="5"/>
      <c r="AE45" s="5"/>
      <c r="AI45"/>
      <c r="AJ45"/>
      <c r="AK45"/>
      <c r="AL45"/>
      <c r="AM45"/>
      <c r="AN45"/>
    </row>
    <row r="46" spans="1:60" x14ac:dyDescent="0.4">
      <c r="A46">
        <v>5</v>
      </c>
      <c r="B46" s="78">
        <v>0.85</v>
      </c>
      <c r="C46" s="2">
        <v>4.3600000000000003</v>
      </c>
      <c r="D46" s="1">
        <v>2100</v>
      </c>
      <c r="E46" s="1">
        <v>1900</v>
      </c>
      <c r="F46" s="1">
        <v>2026</v>
      </c>
      <c r="G46" s="1">
        <v>2030</v>
      </c>
      <c r="H46" s="1">
        <v>12</v>
      </c>
      <c r="I46">
        <v>8</v>
      </c>
      <c r="J46">
        <v>0</v>
      </c>
      <c r="K46" s="51">
        <v>511351.47009999998</v>
      </c>
      <c r="L46" s="50">
        <v>3.4771999999999998</v>
      </c>
      <c r="M46" s="50">
        <v>0.99280000000000002</v>
      </c>
      <c r="N46" s="4">
        <v>8.5400000000000004E-2</v>
      </c>
      <c r="O46" s="4">
        <v>0.11</v>
      </c>
      <c r="P46" s="53"/>
      <c r="S46" s="18"/>
      <c r="Y46"/>
      <c r="Z46" s="5"/>
      <c r="AA46" s="5"/>
      <c r="AB46" s="5"/>
      <c r="AC46" s="5"/>
      <c r="AD46" s="5"/>
      <c r="AE46" s="5"/>
      <c r="AI46"/>
      <c r="AJ46"/>
      <c r="AK46"/>
      <c r="AL46"/>
      <c r="AM46"/>
      <c r="AN46"/>
    </row>
    <row r="47" spans="1:60" x14ac:dyDescent="0.4">
      <c r="A47">
        <v>307</v>
      </c>
      <c r="B47" s="78">
        <v>1.24</v>
      </c>
      <c r="C47" s="2">
        <v>6.36</v>
      </c>
      <c r="D47" s="1">
        <v>2100</v>
      </c>
      <c r="E47" s="1">
        <v>1900</v>
      </c>
      <c r="F47" s="1">
        <v>2026</v>
      </c>
      <c r="G47" s="1">
        <v>2030</v>
      </c>
      <c r="H47" s="1">
        <v>12</v>
      </c>
      <c r="I47">
        <v>12</v>
      </c>
      <c r="J47">
        <v>0</v>
      </c>
      <c r="K47" s="51">
        <v>278825.00809999998</v>
      </c>
      <c r="L47" s="50">
        <v>4.1489000000000003</v>
      </c>
      <c r="M47" s="50">
        <v>1.0462</v>
      </c>
      <c r="N47" s="4">
        <v>6.8099999999999994E-2</v>
      </c>
      <c r="O47" s="4">
        <v>0.09</v>
      </c>
      <c r="P47" s="53"/>
      <c r="S47" s="18"/>
      <c r="Y47"/>
      <c r="Z47" s="5"/>
      <c r="AA47" s="5"/>
      <c r="AB47" s="5"/>
      <c r="AC47" s="5"/>
      <c r="AD47" s="5"/>
      <c r="AE47" s="5"/>
      <c r="AI47"/>
      <c r="AJ47"/>
      <c r="AK47"/>
      <c r="AL47"/>
      <c r="AM47"/>
      <c r="AN47"/>
    </row>
    <row r="48" spans="1:60" x14ac:dyDescent="0.4">
      <c r="A48">
        <v>308</v>
      </c>
      <c r="B48" s="78">
        <v>1.75</v>
      </c>
      <c r="C48" s="2">
        <v>3.2</v>
      </c>
      <c r="D48" s="1">
        <v>2100</v>
      </c>
      <c r="E48" s="1">
        <v>1900</v>
      </c>
      <c r="F48" s="1">
        <v>2026</v>
      </c>
      <c r="G48" s="1">
        <v>2030</v>
      </c>
      <c r="H48" s="1">
        <v>12</v>
      </c>
      <c r="I48">
        <v>8</v>
      </c>
      <c r="J48">
        <v>0</v>
      </c>
      <c r="K48" s="51">
        <v>307898.35460000002</v>
      </c>
      <c r="L48" s="50">
        <v>4.3106</v>
      </c>
      <c r="M48" s="50">
        <v>1.1160000000000001</v>
      </c>
      <c r="N48" s="4">
        <v>0.14130000000000001</v>
      </c>
      <c r="O48" s="4">
        <v>0.17</v>
      </c>
      <c r="P48" s="53"/>
      <c r="S48" s="18"/>
      <c r="Y48"/>
      <c r="Z48" s="5"/>
      <c r="AA48" s="5"/>
      <c r="AB48" s="5"/>
      <c r="AC48" s="5"/>
      <c r="AD48" s="5"/>
      <c r="AE48" s="5"/>
      <c r="AI48"/>
      <c r="AJ48"/>
      <c r="AK48"/>
      <c r="AL48"/>
      <c r="AM48"/>
      <c r="AN48"/>
    </row>
    <row r="49" spans="1:40" x14ac:dyDescent="0.4">
      <c r="A49">
        <v>10</v>
      </c>
      <c r="B49" s="78">
        <v>2.1</v>
      </c>
      <c r="C49" s="2">
        <v>5.64</v>
      </c>
      <c r="D49" s="1">
        <v>2100</v>
      </c>
      <c r="E49" s="1">
        <v>1900</v>
      </c>
      <c r="F49" s="1">
        <v>2026</v>
      </c>
      <c r="G49" s="1">
        <v>2030</v>
      </c>
      <c r="H49" s="1">
        <v>12</v>
      </c>
      <c r="I49">
        <v>12</v>
      </c>
      <c r="J49">
        <v>0</v>
      </c>
      <c r="K49" s="51">
        <v>204788.65429999999</v>
      </c>
      <c r="L49" s="50">
        <v>5.1607000000000003</v>
      </c>
      <c r="M49" s="50">
        <v>1.1638999999999999</v>
      </c>
      <c r="N49" s="4">
        <v>9.3399999999999997E-2</v>
      </c>
      <c r="O49" s="4">
        <v>0.12</v>
      </c>
      <c r="P49" s="53"/>
      <c r="S49" s="18"/>
      <c r="Y49"/>
      <c r="Z49" s="5"/>
      <c r="AA49" s="5"/>
      <c r="AB49" s="5"/>
      <c r="AC49" s="5"/>
      <c r="AD49" s="5"/>
      <c r="AE49" s="5"/>
      <c r="AI49"/>
      <c r="AJ49"/>
      <c r="AK49"/>
      <c r="AL49"/>
      <c r="AM49"/>
      <c r="AN49"/>
    </row>
    <row r="50" spans="1:40" x14ac:dyDescent="0.4">
      <c r="A50">
        <v>313</v>
      </c>
      <c r="B50" s="78">
        <v>3.45</v>
      </c>
      <c r="C50" s="2">
        <v>8.65</v>
      </c>
      <c r="D50" s="1">
        <v>2100</v>
      </c>
      <c r="E50" s="1">
        <v>1900</v>
      </c>
      <c r="F50" s="1">
        <v>2026</v>
      </c>
      <c r="G50" s="1">
        <v>2030</v>
      </c>
      <c r="H50" s="1">
        <v>12</v>
      </c>
      <c r="I50">
        <v>16</v>
      </c>
      <c r="J50">
        <v>0</v>
      </c>
      <c r="K50" s="51">
        <v>151255.88829999999</v>
      </c>
      <c r="L50" s="50">
        <v>8.3492999999999995</v>
      </c>
      <c r="M50" s="50">
        <v>1.3487</v>
      </c>
      <c r="N50" s="4">
        <v>9.3399999999999997E-2</v>
      </c>
      <c r="O50" s="4">
        <v>0.12</v>
      </c>
      <c r="P50" s="53"/>
      <c r="S50" s="18"/>
      <c r="Y50"/>
      <c r="Z50" s="5"/>
      <c r="AA50" s="5"/>
      <c r="AB50" s="5"/>
      <c r="AC50" s="5"/>
      <c r="AD50" s="5"/>
      <c r="AE50" s="5"/>
      <c r="AI50"/>
      <c r="AJ50"/>
      <c r="AK50"/>
      <c r="AL50"/>
      <c r="AM50"/>
      <c r="AN50"/>
    </row>
    <row r="51" spans="1:40" x14ac:dyDescent="0.4">
      <c r="A51">
        <v>314</v>
      </c>
      <c r="B51" s="78">
        <v>3.63</v>
      </c>
      <c r="C51" s="2">
        <v>2.5</v>
      </c>
      <c r="D51" s="1">
        <v>2100</v>
      </c>
      <c r="E51" s="1">
        <v>1900</v>
      </c>
      <c r="F51" s="1">
        <v>2026</v>
      </c>
      <c r="G51" s="1">
        <v>2030</v>
      </c>
      <c r="H51" s="1">
        <v>12</v>
      </c>
      <c r="I51">
        <v>8</v>
      </c>
      <c r="J51">
        <v>0</v>
      </c>
      <c r="K51" s="51">
        <v>208382.5668</v>
      </c>
      <c r="L51" s="50">
        <v>6.0514000000000001</v>
      </c>
      <c r="M51" s="50">
        <v>1.3734</v>
      </c>
      <c r="N51" s="4">
        <v>0.2475</v>
      </c>
      <c r="O51" s="4">
        <v>0.31</v>
      </c>
      <c r="P51" s="53"/>
      <c r="S51" s="18"/>
      <c r="Y51"/>
      <c r="Z51" s="5"/>
      <c r="AA51" s="5"/>
      <c r="AB51" s="5"/>
      <c r="AC51" s="5"/>
      <c r="AD51" s="5"/>
      <c r="AE51" s="5"/>
      <c r="AI51"/>
      <c r="AJ51"/>
      <c r="AK51"/>
      <c r="AL51"/>
      <c r="AM51"/>
      <c r="AN51"/>
    </row>
    <row r="52" spans="1:40" x14ac:dyDescent="0.4">
      <c r="A52">
        <v>316</v>
      </c>
      <c r="B52" s="78">
        <v>5.16</v>
      </c>
      <c r="C52" s="2">
        <v>2.41</v>
      </c>
      <c r="D52" s="1">
        <v>2100</v>
      </c>
      <c r="E52" s="1">
        <v>1900</v>
      </c>
      <c r="F52" s="1">
        <v>2026</v>
      </c>
      <c r="G52" s="1">
        <v>2030</v>
      </c>
      <c r="H52" s="1">
        <v>12</v>
      </c>
      <c r="I52">
        <v>12</v>
      </c>
      <c r="J52">
        <v>0</v>
      </c>
      <c r="K52" s="51">
        <v>141483.36749999999</v>
      </c>
      <c r="L52" s="50">
        <v>8.7606999999999999</v>
      </c>
      <c r="M52" s="50">
        <v>1.5829</v>
      </c>
      <c r="N52" s="4">
        <v>0.35770000000000002</v>
      </c>
      <c r="O52" s="4">
        <v>0.44</v>
      </c>
      <c r="P52" s="53"/>
      <c r="S52" s="18"/>
      <c r="Y52"/>
      <c r="Z52" s="5"/>
      <c r="AA52" s="5"/>
      <c r="AB52" s="5"/>
      <c r="AC52" s="5"/>
      <c r="AD52" s="5"/>
      <c r="AE52" s="5"/>
      <c r="AI52"/>
      <c r="AJ52"/>
      <c r="AK52"/>
      <c r="AL52"/>
      <c r="AM52"/>
      <c r="AN52"/>
    </row>
    <row r="53" spans="1:40" x14ac:dyDescent="0.4">
      <c r="A53">
        <v>17</v>
      </c>
      <c r="B53" s="78">
        <v>6.18</v>
      </c>
      <c r="C53" s="2">
        <v>2.42</v>
      </c>
      <c r="D53" s="1">
        <v>2100</v>
      </c>
      <c r="E53" s="1">
        <v>1900</v>
      </c>
      <c r="F53" s="1">
        <v>2026</v>
      </c>
      <c r="G53" s="1">
        <v>2030</v>
      </c>
      <c r="H53" s="1">
        <v>12</v>
      </c>
      <c r="I53">
        <v>12</v>
      </c>
      <c r="J53">
        <v>0</v>
      </c>
      <c r="K53" s="51">
        <v>134312.86569999999</v>
      </c>
      <c r="L53" s="50">
        <v>9.9605999999999995</v>
      </c>
      <c r="M53" s="50">
        <v>1.7224999999999999</v>
      </c>
      <c r="N53" s="4">
        <v>0.40229999999999999</v>
      </c>
      <c r="O53" s="4">
        <v>0.5</v>
      </c>
      <c r="P53" s="53"/>
      <c r="S53" s="18"/>
      <c r="Y53"/>
      <c r="Z53" s="5"/>
      <c r="AA53" s="5"/>
      <c r="AB53" s="5"/>
      <c r="AC53" s="5"/>
      <c r="AD53" s="5"/>
      <c r="AE53" s="5"/>
      <c r="AI53"/>
      <c r="AJ53"/>
      <c r="AK53"/>
      <c r="AL53"/>
      <c r="AM53"/>
      <c r="AN53"/>
    </row>
    <row r="54" spans="1:40" x14ac:dyDescent="0.4">
      <c r="A54">
        <v>18</v>
      </c>
      <c r="B54" s="78">
        <v>6.48</v>
      </c>
      <c r="C54" s="2">
        <v>6.8</v>
      </c>
      <c r="D54" s="1">
        <v>2100</v>
      </c>
      <c r="E54" s="1">
        <v>1900</v>
      </c>
      <c r="F54" s="1">
        <v>2026</v>
      </c>
      <c r="G54" s="1">
        <v>2030</v>
      </c>
      <c r="H54" s="1">
        <v>12</v>
      </c>
      <c r="I54">
        <v>16</v>
      </c>
      <c r="J54">
        <v>0</v>
      </c>
      <c r="K54" s="51">
        <v>127862.9378</v>
      </c>
      <c r="L54" s="50">
        <v>13.2568</v>
      </c>
      <c r="M54" s="50">
        <v>1.7636000000000001</v>
      </c>
      <c r="N54" s="4">
        <v>0.18410000000000001</v>
      </c>
      <c r="O54" s="4">
        <v>0.23</v>
      </c>
      <c r="P54" s="53"/>
      <c r="S54" s="18"/>
      <c r="Y54"/>
      <c r="Z54" s="5"/>
      <c r="AA54" s="5"/>
      <c r="AB54" s="5"/>
      <c r="AC54" s="5"/>
      <c r="AD54" s="5"/>
      <c r="AE54" s="5"/>
      <c r="AI54"/>
      <c r="AJ54"/>
      <c r="AK54"/>
      <c r="AL54"/>
      <c r="AM54"/>
      <c r="AN54"/>
    </row>
    <row r="55" spans="1:40" x14ac:dyDescent="0.4">
      <c r="A55">
        <v>19</v>
      </c>
      <c r="B55" s="78">
        <v>6.88</v>
      </c>
      <c r="C55" s="2">
        <v>1.4</v>
      </c>
      <c r="D55" s="1">
        <v>2100</v>
      </c>
      <c r="E55" s="1">
        <v>1900</v>
      </c>
      <c r="F55" s="1">
        <v>2026</v>
      </c>
      <c r="G55" s="1">
        <v>2030</v>
      </c>
      <c r="H55" s="1">
        <v>12</v>
      </c>
      <c r="I55">
        <v>8</v>
      </c>
      <c r="J55">
        <v>0</v>
      </c>
      <c r="K55" s="51">
        <v>164623.59510000001</v>
      </c>
      <c r="L55" s="50">
        <v>9.0609000000000002</v>
      </c>
      <c r="M55" s="50">
        <v>1.8183</v>
      </c>
      <c r="N55" s="4">
        <v>0.64759999999999995</v>
      </c>
      <c r="O55" s="4">
        <v>0.78</v>
      </c>
      <c r="P55" s="53"/>
      <c r="S55" s="18"/>
      <c r="Y55"/>
      <c r="Z55" s="5"/>
      <c r="AA55" s="5"/>
      <c r="AB55" s="5"/>
      <c r="AC55" s="5"/>
      <c r="AD55" s="5"/>
      <c r="AE55" s="5"/>
      <c r="AI55"/>
      <c r="AJ55"/>
      <c r="AK55"/>
      <c r="AL55"/>
      <c r="AM55"/>
      <c r="AN55"/>
    </row>
    <row r="56" spans="1:40" x14ac:dyDescent="0.4">
      <c r="A56">
        <v>22</v>
      </c>
      <c r="B56" s="78">
        <v>9.0299999999999994</v>
      </c>
      <c r="C56" s="2">
        <v>4.0599999999999996</v>
      </c>
      <c r="D56" s="1">
        <v>2100</v>
      </c>
      <c r="E56" s="1">
        <v>1900</v>
      </c>
      <c r="F56" s="1">
        <v>2026</v>
      </c>
      <c r="G56" s="1">
        <v>2030</v>
      </c>
      <c r="H56" s="1">
        <v>12</v>
      </c>
      <c r="I56">
        <v>12</v>
      </c>
      <c r="J56">
        <v>0</v>
      </c>
      <c r="K56" s="51">
        <v>122864.1655</v>
      </c>
      <c r="L56" s="50">
        <v>13.313599999999999</v>
      </c>
      <c r="M56" s="50">
        <v>2.1126999999999998</v>
      </c>
      <c r="N56" s="4">
        <v>0.31659999999999999</v>
      </c>
      <c r="O56" s="4">
        <v>0.39</v>
      </c>
      <c r="P56" s="53"/>
      <c r="S56" s="18"/>
      <c r="Y56"/>
      <c r="Z56" s="5"/>
      <c r="AA56" s="5"/>
      <c r="AB56" s="5"/>
      <c r="AC56" s="5"/>
      <c r="AD56" s="5"/>
      <c r="AE56" s="5"/>
      <c r="AI56"/>
      <c r="AJ56"/>
      <c r="AK56"/>
      <c r="AL56"/>
      <c r="AM56"/>
      <c r="AN56"/>
    </row>
    <row r="57" spans="1:40" x14ac:dyDescent="0.4">
      <c r="A57">
        <v>323</v>
      </c>
      <c r="B57" s="78">
        <v>9.43</v>
      </c>
      <c r="C57" s="2">
        <v>2.82</v>
      </c>
      <c r="D57" s="1">
        <v>2100</v>
      </c>
      <c r="E57" s="1">
        <v>1900</v>
      </c>
      <c r="F57" s="1">
        <v>2026</v>
      </c>
      <c r="G57" s="1">
        <v>2030</v>
      </c>
      <c r="H57" s="1">
        <v>12</v>
      </c>
      <c r="I57">
        <v>12</v>
      </c>
      <c r="J57">
        <v>0</v>
      </c>
      <c r="K57" s="51">
        <v>121811.1176</v>
      </c>
      <c r="L57" s="50">
        <v>13.7841</v>
      </c>
      <c r="M57" s="50">
        <v>2.1674000000000002</v>
      </c>
      <c r="N57" s="4">
        <v>0.47139999999999999</v>
      </c>
      <c r="O57" s="4">
        <v>0.57999999999999996</v>
      </c>
      <c r="P57" s="53"/>
      <c r="S57" s="18"/>
      <c r="Y57"/>
      <c r="Z57" s="5"/>
      <c r="AA57" s="5"/>
      <c r="AB57" s="5"/>
      <c r="AC57" s="5"/>
      <c r="AD57" s="5"/>
      <c r="AE57" s="5"/>
      <c r="AI57"/>
      <c r="AJ57"/>
      <c r="AK57"/>
      <c r="AL57"/>
      <c r="AM57"/>
      <c r="AN57"/>
    </row>
    <row r="58" spans="1:40" x14ac:dyDescent="0.4">
      <c r="A58">
        <v>24</v>
      </c>
      <c r="B58" s="78">
        <v>9.51</v>
      </c>
      <c r="C58" s="2">
        <v>0.61</v>
      </c>
      <c r="D58" s="1">
        <v>2100</v>
      </c>
      <c r="E58" s="1">
        <v>1900</v>
      </c>
      <c r="F58" s="1">
        <v>2026</v>
      </c>
      <c r="G58" s="1">
        <v>2030</v>
      </c>
      <c r="H58" s="1">
        <v>12</v>
      </c>
      <c r="I58">
        <v>8</v>
      </c>
      <c r="J58">
        <v>0</v>
      </c>
      <c r="K58" s="51">
        <v>151107.05300000001</v>
      </c>
      <c r="L58" s="50">
        <v>11.4962</v>
      </c>
      <c r="M58" s="50">
        <v>2.1783999999999999</v>
      </c>
      <c r="N58" s="4">
        <v>1.8681000000000001</v>
      </c>
      <c r="O58" s="4">
        <v>2.2599999999999998</v>
      </c>
      <c r="P58" s="53"/>
      <c r="S58" s="18"/>
      <c r="Y58"/>
      <c r="Z58" s="5"/>
      <c r="AA58" s="5"/>
      <c r="AB58" s="5"/>
      <c r="AC58" s="5"/>
      <c r="AD58" s="5"/>
      <c r="AE58" s="5"/>
      <c r="AI58"/>
      <c r="AJ58"/>
      <c r="AK58"/>
      <c r="AL58"/>
      <c r="AM58"/>
      <c r="AN58"/>
    </row>
    <row r="59" spans="1:40" x14ac:dyDescent="0.4">
      <c r="A59">
        <v>25</v>
      </c>
      <c r="B59" s="78">
        <v>10.210000000000001</v>
      </c>
      <c r="C59" s="2">
        <v>1.28</v>
      </c>
      <c r="D59" s="1">
        <v>2100</v>
      </c>
      <c r="E59" s="1">
        <v>1900</v>
      </c>
      <c r="F59" s="1">
        <v>2026</v>
      </c>
      <c r="G59" s="1">
        <v>2030</v>
      </c>
      <c r="H59" s="1">
        <v>12</v>
      </c>
      <c r="I59">
        <v>8</v>
      </c>
      <c r="J59">
        <v>0</v>
      </c>
      <c r="K59" s="51">
        <v>148682.84099999999</v>
      </c>
      <c r="L59" s="50">
        <v>12.144399999999999</v>
      </c>
      <c r="M59" s="50">
        <v>2.2742</v>
      </c>
      <c r="N59" s="4">
        <v>0.93869999999999998</v>
      </c>
      <c r="O59" s="4">
        <v>1.1399999999999999</v>
      </c>
      <c r="P59" s="53"/>
      <c r="S59" s="18"/>
      <c r="Y59"/>
      <c r="Z59" s="5"/>
      <c r="AA59" s="5"/>
      <c r="AB59" s="5"/>
      <c r="AC59" s="5"/>
      <c r="AD59" s="5"/>
      <c r="AE59" s="5"/>
      <c r="AI59"/>
      <c r="AJ59"/>
      <c r="AK59"/>
      <c r="AL59"/>
      <c r="AM59"/>
      <c r="AN59"/>
    </row>
    <row r="60" spans="1:40" x14ac:dyDescent="0.4">
      <c r="A60">
        <v>28</v>
      </c>
      <c r="B60" s="78">
        <v>11.15</v>
      </c>
      <c r="C60" s="2">
        <v>4.08</v>
      </c>
      <c r="D60" s="1">
        <v>2100</v>
      </c>
      <c r="E60" s="1">
        <v>1900</v>
      </c>
      <c r="F60" s="1">
        <v>2026</v>
      </c>
      <c r="G60" s="1">
        <v>2030</v>
      </c>
      <c r="H60" s="1">
        <v>12</v>
      </c>
      <c r="I60">
        <v>12</v>
      </c>
      <c r="J60">
        <v>0</v>
      </c>
      <c r="K60" s="51">
        <v>118143.96120000001</v>
      </c>
      <c r="L60" s="50">
        <v>15.807700000000001</v>
      </c>
      <c r="M60" s="50">
        <v>2.4028999999999998</v>
      </c>
      <c r="N60" s="4">
        <v>0.37190000000000001</v>
      </c>
      <c r="O60" s="4">
        <v>0.46</v>
      </c>
      <c r="P60" s="53"/>
      <c r="S60" s="18"/>
      <c r="Y60"/>
      <c r="Z60" s="5"/>
      <c r="AA60" s="5"/>
      <c r="AB60" s="5"/>
      <c r="AC60" s="5"/>
      <c r="AD60" s="5"/>
      <c r="AE60" s="5"/>
      <c r="AI60"/>
      <c r="AJ60"/>
      <c r="AK60"/>
      <c r="AL60"/>
      <c r="AM60"/>
      <c r="AN60"/>
    </row>
    <row r="61" spans="1:40" x14ac:dyDescent="0.4">
      <c r="A61">
        <v>329</v>
      </c>
      <c r="B61" s="78">
        <v>11.21</v>
      </c>
      <c r="C61" s="2">
        <v>5.83</v>
      </c>
      <c r="D61" s="1">
        <v>2100</v>
      </c>
      <c r="E61" s="1">
        <v>1900</v>
      </c>
      <c r="F61" s="1">
        <v>2026</v>
      </c>
      <c r="G61" s="1">
        <v>2030</v>
      </c>
      <c r="H61" s="1">
        <v>12</v>
      </c>
      <c r="I61">
        <v>12</v>
      </c>
      <c r="J61">
        <v>1</v>
      </c>
      <c r="K61" s="51">
        <v>123305.4408</v>
      </c>
      <c r="L61" s="50">
        <v>16.587</v>
      </c>
      <c r="M61" s="50">
        <v>7.5896999999999997</v>
      </c>
      <c r="N61" s="4">
        <v>0.34560000000000002</v>
      </c>
      <c r="O61" s="4">
        <v>0.42</v>
      </c>
      <c r="P61" s="53">
        <v>11.21</v>
      </c>
      <c r="S61" s="18"/>
      <c r="Y61"/>
      <c r="Z61" s="5"/>
      <c r="AA61" s="5"/>
      <c r="AB61" s="5"/>
      <c r="AC61" s="5"/>
      <c r="AD61" s="5"/>
      <c r="AE61" s="5"/>
      <c r="AI61"/>
      <c r="AJ61"/>
      <c r="AK61"/>
      <c r="AL61"/>
      <c r="AM61"/>
      <c r="AN61"/>
    </row>
    <row r="62" spans="1:40" x14ac:dyDescent="0.4">
      <c r="A62">
        <v>330</v>
      </c>
      <c r="B62" s="78">
        <v>11.33</v>
      </c>
      <c r="C62" s="2">
        <v>6.1</v>
      </c>
      <c r="D62" s="1">
        <v>2100</v>
      </c>
      <c r="E62" s="1">
        <v>1900</v>
      </c>
      <c r="F62" s="1">
        <v>2026</v>
      </c>
      <c r="G62" s="1">
        <v>2030</v>
      </c>
      <c r="H62" s="1">
        <v>12</v>
      </c>
      <c r="I62">
        <v>12</v>
      </c>
      <c r="J62">
        <v>1</v>
      </c>
      <c r="K62" s="51">
        <v>123240.9516</v>
      </c>
      <c r="L62" s="50">
        <v>16.755800000000001</v>
      </c>
      <c r="M62" s="50">
        <v>7.8434999999999997</v>
      </c>
      <c r="N62" s="4">
        <v>0.33610000000000001</v>
      </c>
      <c r="O62" s="4">
        <v>0.4</v>
      </c>
      <c r="P62" s="53">
        <v>11.33</v>
      </c>
      <c r="S62" s="18"/>
      <c r="Y62"/>
      <c r="Z62" s="5"/>
      <c r="AA62" s="5"/>
      <c r="AB62" s="5"/>
      <c r="AC62" s="5"/>
      <c r="AD62" s="5"/>
      <c r="AE62" s="5"/>
      <c r="AI62"/>
      <c r="AJ62"/>
      <c r="AK62"/>
      <c r="AL62"/>
      <c r="AM62"/>
      <c r="AN62"/>
    </row>
    <row r="63" spans="1:40" x14ac:dyDescent="0.4">
      <c r="A63">
        <v>31</v>
      </c>
      <c r="B63" s="78">
        <v>11.71</v>
      </c>
      <c r="C63" s="2">
        <v>6.59</v>
      </c>
      <c r="D63" s="1">
        <v>2100</v>
      </c>
      <c r="E63" s="1">
        <v>1900</v>
      </c>
      <c r="F63" s="1">
        <v>2026</v>
      </c>
      <c r="G63" s="1">
        <v>2030</v>
      </c>
      <c r="H63" s="1">
        <v>12</v>
      </c>
      <c r="I63">
        <v>16</v>
      </c>
      <c r="J63">
        <v>0</v>
      </c>
      <c r="K63" s="51">
        <v>115966.79240000001</v>
      </c>
      <c r="L63" s="50">
        <v>21.727499999999999</v>
      </c>
      <c r="M63" s="50">
        <v>2.4796</v>
      </c>
      <c r="N63" s="4">
        <v>0.30609999999999998</v>
      </c>
      <c r="O63" s="4">
        <v>0.38</v>
      </c>
      <c r="P63" s="53"/>
      <c r="S63" s="18"/>
      <c r="Y63"/>
      <c r="Z63" s="5"/>
      <c r="AA63" s="5"/>
      <c r="AB63" s="5"/>
      <c r="AC63" s="5"/>
      <c r="AD63" s="5"/>
      <c r="AE63" s="5"/>
      <c r="AI63"/>
      <c r="AJ63"/>
      <c r="AK63"/>
      <c r="AL63"/>
      <c r="AM63"/>
      <c r="AN63"/>
    </row>
    <row r="64" spans="1:40" x14ac:dyDescent="0.4">
      <c r="A64">
        <v>334</v>
      </c>
      <c r="B64" s="78">
        <v>13.26</v>
      </c>
      <c r="C64" s="2">
        <v>10.55</v>
      </c>
      <c r="D64" s="1">
        <v>2100</v>
      </c>
      <c r="E64" s="1">
        <v>1900</v>
      </c>
      <c r="F64" s="1">
        <v>2026</v>
      </c>
      <c r="G64" s="1">
        <v>2030</v>
      </c>
      <c r="H64" s="1">
        <v>12</v>
      </c>
      <c r="I64">
        <v>20</v>
      </c>
      <c r="J64">
        <v>0</v>
      </c>
      <c r="K64" s="51">
        <v>115879.1747</v>
      </c>
      <c r="L64" s="50">
        <v>30.731200000000001</v>
      </c>
      <c r="M64" s="50">
        <v>2.6918000000000002</v>
      </c>
      <c r="N64" s="4">
        <v>0.26400000000000001</v>
      </c>
      <c r="O64" s="4">
        <v>0.34</v>
      </c>
      <c r="P64" s="53"/>
      <c r="S64" s="18"/>
      <c r="Y64"/>
      <c r="Z64" s="5"/>
      <c r="AA64" s="5"/>
      <c r="AB64" s="5"/>
      <c r="AC64" s="5"/>
      <c r="AD64" s="5"/>
      <c r="AE64" s="5"/>
      <c r="AI64"/>
      <c r="AJ64"/>
      <c r="AK64"/>
      <c r="AL64"/>
      <c r="AM64"/>
      <c r="AN64"/>
    </row>
    <row r="65" spans="1:40" x14ac:dyDescent="0.4">
      <c r="A65">
        <v>335</v>
      </c>
      <c r="B65" s="78">
        <v>13.42</v>
      </c>
      <c r="C65" s="2">
        <v>0.64</v>
      </c>
      <c r="D65" s="1">
        <v>2100</v>
      </c>
      <c r="E65" s="1">
        <v>1900</v>
      </c>
      <c r="F65" s="1">
        <v>2026</v>
      </c>
      <c r="G65" s="1">
        <v>2030</v>
      </c>
      <c r="H65" s="1">
        <v>12</v>
      </c>
      <c r="I65">
        <v>8</v>
      </c>
      <c r="J65">
        <v>0</v>
      </c>
      <c r="K65" s="51">
        <v>140805.0295</v>
      </c>
      <c r="L65" s="50">
        <v>15.1168</v>
      </c>
      <c r="M65" s="50">
        <v>2.7136999999999998</v>
      </c>
      <c r="N65" s="4">
        <v>2.3216999999999999</v>
      </c>
      <c r="O65" s="4">
        <v>2.81</v>
      </c>
      <c r="P65" s="53"/>
      <c r="S65" s="18"/>
      <c r="Y65"/>
      <c r="Z65" s="5"/>
      <c r="AA65" s="5"/>
      <c r="AB65" s="5"/>
      <c r="AC65" s="5"/>
      <c r="AD65" s="5"/>
      <c r="AE65" s="5"/>
      <c r="AI65"/>
      <c r="AJ65"/>
      <c r="AK65"/>
      <c r="AL65"/>
      <c r="AM65"/>
      <c r="AN65"/>
    </row>
    <row r="66" spans="1:40" x14ac:dyDescent="0.4">
      <c r="A66">
        <v>36</v>
      </c>
      <c r="B66" s="78">
        <v>13.44</v>
      </c>
      <c r="C66" s="2">
        <v>2.34</v>
      </c>
      <c r="D66" s="1">
        <v>2100</v>
      </c>
      <c r="E66" s="1">
        <v>1900</v>
      </c>
      <c r="F66" s="1">
        <v>2026</v>
      </c>
      <c r="G66" s="1">
        <v>2030</v>
      </c>
      <c r="H66" s="1">
        <v>12</v>
      </c>
      <c r="I66">
        <v>12</v>
      </c>
      <c r="J66">
        <v>0</v>
      </c>
      <c r="K66" s="51">
        <v>114718.26459999999</v>
      </c>
      <c r="L66" s="50">
        <v>18.501799999999999</v>
      </c>
      <c r="M66" s="50">
        <v>2.7164000000000001</v>
      </c>
      <c r="N66" s="4">
        <v>0.75560000000000005</v>
      </c>
      <c r="O66" s="4">
        <v>0.93</v>
      </c>
      <c r="P66" s="53"/>
      <c r="S66" s="18"/>
      <c r="Y66"/>
      <c r="Z66" s="5"/>
      <c r="AA66" s="5"/>
      <c r="AB66" s="5"/>
      <c r="AC66" s="5"/>
      <c r="AD66" s="5"/>
      <c r="AE66" s="5"/>
      <c r="AI66"/>
      <c r="AJ66"/>
      <c r="AK66"/>
      <c r="AL66"/>
      <c r="AM66"/>
      <c r="AN66"/>
    </row>
    <row r="67" spans="1:40" x14ac:dyDescent="0.4">
      <c r="A67">
        <v>340</v>
      </c>
      <c r="B67" s="78">
        <v>15.5</v>
      </c>
      <c r="C67" s="2">
        <v>5.22</v>
      </c>
      <c r="D67" s="1">
        <v>2100</v>
      </c>
      <c r="E67" s="1">
        <v>1900</v>
      </c>
      <c r="F67" s="1">
        <v>2026</v>
      </c>
      <c r="G67" s="1">
        <v>2030</v>
      </c>
      <c r="H67" s="1">
        <v>12</v>
      </c>
      <c r="I67">
        <v>12</v>
      </c>
      <c r="J67">
        <v>1</v>
      </c>
      <c r="K67" s="51">
        <v>115976.7775</v>
      </c>
      <c r="L67" s="50">
        <v>21.5717</v>
      </c>
      <c r="M67" s="50">
        <v>7.6407999999999996</v>
      </c>
      <c r="N67" s="4">
        <v>0.46639999999999998</v>
      </c>
      <c r="O67" s="4">
        <v>0.55000000000000004</v>
      </c>
      <c r="P67" s="53">
        <v>15.5</v>
      </c>
      <c r="S67" s="18"/>
      <c r="Y67"/>
      <c r="Z67" s="5"/>
      <c r="AA67" s="5"/>
      <c r="AB67" s="5"/>
      <c r="AC67" s="5"/>
      <c r="AD67" s="5"/>
      <c r="AE67" s="5"/>
      <c r="AI67"/>
      <c r="AJ67"/>
      <c r="AK67"/>
      <c r="AL67"/>
      <c r="AM67"/>
      <c r="AN67"/>
    </row>
    <row r="68" spans="1:40" x14ac:dyDescent="0.4">
      <c r="A68">
        <v>41</v>
      </c>
      <c r="B68" s="78">
        <v>15.53</v>
      </c>
      <c r="C68" s="2">
        <v>1.38</v>
      </c>
      <c r="D68" s="1">
        <v>2100</v>
      </c>
      <c r="E68" s="1">
        <v>1900</v>
      </c>
      <c r="F68" s="1">
        <v>2026</v>
      </c>
      <c r="G68" s="1">
        <v>2030</v>
      </c>
      <c r="H68" s="1">
        <v>12</v>
      </c>
      <c r="I68">
        <v>8</v>
      </c>
      <c r="J68">
        <v>1</v>
      </c>
      <c r="K68" s="51">
        <v>139442.18609999999</v>
      </c>
      <c r="L68" s="50">
        <v>17.324300000000001</v>
      </c>
      <c r="M68" s="50">
        <v>4.2695999999999996</v>
      </c>
      <c r="N68" s="4">
        <v>1.304</v>
      </c>
      <c r="O68" s="4">
        <v>1.57</v>
      </c>
      <c r="P68" s="53">
        <v>15.53</v>
      </c>
      <c r="S68" s="18"/>
      <c r="Y68"/>
      <c r="Z68" s="5"/>
      <c r="AA68" s="5"/>
      <c r="AB68" s="5"/>
      <c r="AC68" s="5"/>
      <c r="AD68" s="5"/>
      <c r="AE68" s="5"/>
      <c r="AI68"/>
      <c r="AJ68"/>
      <c r="AK68"/>
      <c r="AL68"/>
      <c r="AM68"/>
      <c r="AN68"/>
    </row>
    <row r="69" spans="1:40" x14ac:dyDescent="0.4">
      <c r="A69">
        <v>344</v>
      </c>
      <c r="B69" s="78">
        <v>17.59</v>
      </c>
      <c r="C69" s="2">
        <v>2.54</v>
      </c>
      <c r="D69" s="1">
        <v>2100</v>
      </c>
      <c r="E69" s="1">
        <v>1900</v>
      </c>
      <c r="F69" s="1">
        <v>2026</v>
      </c>
      <c r="G69" s="1">
        <v>2030</v>
      </c>
      <c r="H69" s="1">
        <v>12</v>
      </c>
      <c r="I69">
        <v>12</v>
      </c>
      <c r="J69">
        <v>0</v>
      </c>
      <c r="K69" s="51">
        <v>110783.03079999999</v>
      </c>
      <c r="L69" s="50">
        <v>23.3841</v>
      </c>
      <c r="M69" s="50">
        <v>3.2846000000000002</v>
      </c>
      <c r="N69" s="4">
        <v>0.875</v>
      </c>
      <c r="O69" s="4">
        <v>1.08</v>
      </c>
      <c r="P69" s="53"/>
      <c r="S69" s="18"/>
      <c r="Y69"/>
      <c r="Z69" s="5"/>
      <c r="AA69" s="5"/>
      <c r="AB69" s="5"/>
      <c r="AC69" s="5"/>
      <c r="AD69" s="5"/>
      <c r="AE69" s="5"/>
      <c r="AI69"/>
      <c r="AJ69"/>
      <c r="AK69"/>
      <c r="AL69"/>
      <c r="AM69"/>
      <c r="AN69"/>
    </row>
    <row r="70" spans="1:40" x14ac:dyDescent="0.4">
      <c r="A70">
        <v>45</v>
      </c>
      <c r="B70" s="78">
        <v>18.489999999999998</v>
      </c>
      <c r="C70" s="2">
        <v>5.22</v>
      </c>
      <c r="D70" s="1">
        <v>2100</v>
      </c>
      <c r="E70" s="1">
        <v>1900</v>
      </c>
      <c r="F70" s="1">
        <v>2026</v>
      </c>
      <c r="G70" s="1">
        <v>2030</v>
      </c>
      <c r="H70" s="1">
        <v>12</v>
      </c>
      <c r="I70">
        <v>16</v>
      </c>
      <c r="J70">
        <v>0</v>
      </c>
      <c r="K70" s="51">
        <v>110562.0828</v>
      </c>
      <c r="L70" s="50">
        <v>32.7087</v>
      </c>
      <c r="M70" s="50">
        <v>3.4077999999999999</v>
      </c>
      <c r="N70" s="4">
        <v>0.5766</v>
      </c>
      <c r="O70" s="4">
        <v>0.71</v>
      </c>
      <c r="P70" s="53"/>
      <c r="S70" s="18"/>
      <c r="Y70"/>
      <c r="Z70" s="5"/>
      <c r="AA70" s="5"/>
      <c r="AB70" s="5"/>
      <c r="AC70" s="5"/>
      <c r="AD70" s="5"/>
      <c r="AE70" s="5"/>
      <c r="AI70"/>
      <c r="AJ70"/>
      <c r="AK70"/>
      <c r="AL70"/>
      <c r="AM70"/>
      <c r="AN70"/>
    </row>
    <row r="71" spans="1:40" x14ac:dyDescent="0.4">
      <c r="A71">
        <v>346</v>
      </c>
      <c r="B71" s="78">
        <v>19.3</v>
      </c>
      <c r="C71" s="2">
        <v>4.6399999999999997</v>
      </c>
      <c r="D71" s="1">
        <v>2100</v>
      </c>
      <c r="E71" s="1">
        <v>1900</v>
      </c>
      <c r="F71" s="1">
        <v>2026</v>
      </c>
      <c r="G71" s="1">
        <v>2030</v>
      </c>
      <c r="H71" s="1">
        <v>12</v>
      </c>
      <c r="I71">
        <v>12</v>
      </c>
      <c r="J71">
        <v>1</v>
      </c>
      <c r="K71" s="51">
        <v>112188.7525</v>
      </c>
      <c r="L71" s="50">
        <v>25.982900000000001</v>
      </c>
      <c r="M71" s="50">
        <v>7.6513</v>
      </c>
      <c r="N71" s="4">
        <v>0.60409999999999997</v>
      </c>
      <c r="O71" s="4">
        <v>0.73</v>
      </c>
      <c r="P71" s="53">
        <v>19.3</v>
      </c>
      <c r="S71" s="18"/>
      <c r="Y71"/>
      <c r="Z71" s="5"/>
      <c r="AA71" s="5"/>
      <c r="AB71" s="5"/>
      <c r="AC71" s="5"/>
      <c r="AD71" s="5"/>
      <c r="AE71" s="5"/>
      <c r="AI71"/>
      <c r="AJ71"/>
      <c r="AK71"/>
      <c r="AL71"/>
      <c r="AM71"/>
      <c r="AN71"/>
    </row>
    <row r="72" spans="1:40" x14ac:dyDescent="0.4">
      <c r="A72">
        <v>348</v>
      </c>
      <c r="B72" s="78">
        <v>20.58</v>
      </c>
      <c r="C72" s="2">
        <v>2.42</v>
      </c>
      <c r="D72" s="1">
        <v>2100</v>
      </c>
      <c r="E72" s="1">
        <v>1900</v>
      </c>
      <c r="F72" s="1">
        <v>2026</v>
      </c>
      <c r="G72" s="1">
        <v>2030</v>
      </c>
      <c r="H72" s="1">
        <v>12</v>
      </c>
      <c r="I72">
        <v>12</v>
      </c>
      <c r="J72">
        <v>0</v>
      </c>
      <c r="K72" s="51">
        <v>108931.4293</v>
      </c>
      <c r="L72" s="50">
        <v>26.901700000000002</v>
      </c>
      <c r="M72" s="50">
        <v>3.6939000000000002</v>
      </c>
      <c r="N72" s="4">
        <v>1.0536000000000001</v>
      </c>
      <c r="O72" s="4">
        <v>1.29</v>
      </c>
      <c r="P72" s="53"/>
      <c r="S72" s="18"/>
      <c r="Y72"/>
      <c r="Z72" s="5"/>
      <c r="AA72" s="5"/>
      <c r="AB72" s="5"/>
      <c r="AC72" s="5"/>
      <c r="AD72" s="5"/>
      <c r="AE72" s="5"/>
      <c r="AI72"/>
      <c r="AJ72"/>
      <c r="AK72"/>
      <c r="AL72"/>
      <c r="AM72"/>
      <c r="AN72"/>
    </row>
    <row r="73" spans="1:40" x14ac:dyDescent="0.4">
      <c r="A73">
        <v>49</v>
      </c>
      <c r="B73" s="78">
        <v>20.74</v>
      </c>
      <c r="C73" s="2">
        <v>1.34</v>
      </c>
      <c r="D73" s="1">
        <v>2100</v>
      </c>
      <c r="E73" s="1">
        <v>1900</v>
      </c>
      <c r="F73" s="1">
        <v>2026</v>
      </c>
      <c r="G73" s="1">
        <v>2030</v>
      </c>
      <c r="H73" s="1">
        <v>12</v>
      </c>
      <c r="I73">
        <v>8</v>
      </c>
      <c r="J73">
        <v>1</v>
      </c>
      <c r="K73" s="51">
        <v>133465.46799999999</v>
      </c>
      <c r="L73" s="50">
        <v>22.144600000000001</v>
      </c>
      <c r="M73" s="50">
        <v>4.9477000000000002</v>
      </c>
      <c r="N73" s="4">
        <v>1.6848000000000001</v>
      </c>
      <c r="O73" s="4">
        <v>2.0299999999999998</v>
      </c>
      <c r="P73" s="53">
        <v>20.74</v>
      </c>
      <c r="S73" s="18"/>
      <c r="Y73"/>
      <c r="Z73" s="5"/>
      <c r="AA73" s="5"/>
      <c r="AB73" s="5"/>
      <c r="AC73" s="5"/>
      <c r="AD73" s="5"/>
      <c r="AE73" s="5"/>
      <c r="AI73"/>
      <c r="AJ73"/>
      <c r="AK73"/>
      <c r="AL73"/>
      <c r="AM73"/>
      <c r="AN73"/>
    </row>
    <row r="74" spans="1:40" x14ac:dyDescent="0.4">
      <c r="A74">
        <v>50</v>
      </c>
      <c r="B74" s="78">
        <v>20.94</v>
      </c>
      <c r="C74" s="2">
        <v>4.6399999999999997</v>
      </c>
      <c r="D74" s="1">
        <v>2100</v>
      </c>
      <c r="E74" s="1">
        <v>1900</v>
      </c>
      <c r="F74" s="1">
        <v>2026</v>
      </c>
      <c r="G74" s="1">
        <v>2030</v>
      </c>
      <c r="H74" s="1">
        <v>12</v>
      </c>
      <c r="I74">
        <v>12</v>
      </c>
      <c r="J74">
        <v>1</v>
      </c>
      <c r="K74" s="51">
        <v>111080.52370000001</v>
      </c>
      <c r="L74" s="50">
        <v>27.912299999999998</v>
      </c>
      <c r="M74" s="50">
        <v>7.8757999999999999</v>
      </c>
      <c r="N74" s="4">
        <v>0.64270000000000005</v>
      </c>
      <c r="O74" s="4">
        <v>0.77</v>
      </c>
      <c r="P74" s="53">
        <v>20.94</v>
      </c>
      <c r="S74" s="18"/>
      <c r="Y74"/>
      <c r="Z74" s="5"/>
      <c r="AA74" s="5"/>
      <c r="AB74" s="5"/>
      <c r="AC74" s="5"/>
      <c r="AD74" s="5"/>
      <c r="AE74" s="5"/>
      <c r="AI74"/>
      <c r="AJ74"/>
      <c r="AK74"/>
      <c r="AL74"/>
      <c r="AM74"/>
      <c r="AN74"/>
    </row>
    <row r="75" spans="1:40" x14ac:dyDescent="0.4">
      <c r="A75">
        <v>51</v>
      </c>
      <c r="B75" s="78">
        <v>21.58</v>
      </c>
      <c r="C75" s="2">
        <v>3.67</v>
      </c>
      <c r="D75" s="1">
        <v>2100</v>
      </c>
      <c r="E75" s="1">
        <v>1900</v>
      </c>
      <c r="F75" s="1">
        <v>2026</v>
      </c>
      <c r="G75" s="1">
        <v>2030</v>
      </c>
      <c r="H75" s="1">
        <v>12</v>
      </c>
      <c r="I75">
        <v>12</v>
      </c>
      <c r="J75">
        <v>1</v>
      </c>
      <c r="K75" s="51">
        <v>110310.61109999999</v>
      </c>
      <c r="L75" s="50">
        <v>28.565999999999999</v>
      </c>
      <c r="M75" s="50">
        <v>7.1108000000000002</v>
      </c>
      <c r="N75" s="4">
        <v>0.81010000000000004</v>
      </c>
      <c r="O75" s="4">
        <v>0.98</v>
      </c>
      <c r="P75" s="53">
        <v>21.58</v>
      </c>
      <c r="S75" s="18"/>
      <c r="Y75"/>
      <c r="Z75" s="5"/>
      <c r="AA75" s="5"/>
      <c r="AB75" s="5"/>
      <c r="AC75" s="5"/>
      <c r="AD75" s="5"/>
      <c r="AE75" s="5"/>
      <c r="AI75"/>
      <c r="AJ75"/>
      <c r="AK75"/>
      <c r="AL75"/>
      <c r="AM75"/>
      <c r="AN75"/>
    </row>
    <row r="76" spans="1:40" x14ac:dyDescent="0.4">
      <c r="A76">
        <v>54</v>
      </c>
      <c r="B76" s="78">
        <v>26.42</v>
      </c>
      <c r="C76" s="2">
        <v>7.75</v>
      </c>
      <c r="D76" s="1">
        <v>2100</v>
      </c>
      <c r="E76" s="1">
        <v>1900</v>
      </c>
      <c r="F76" s="1">
        <v>2026</v>
      </c>
      <c r="G76" s="1">
        <v>2030</v>
      </c>
      <c r="H76" s="1">
        <v>12</v>
      </c>
      <c r="I76">
        <v>16</v>
      </c>
      <c r="J76">
        <v>2</v>
      </c>
      <c r="K76" s="51">
        <v>112042.9154</v>
      </c>
      <c r="L76" s="50">
        <v>47.3628</v>
      </c>
      <c r="M76" s="50">
        <v>18.225999999999999</v>
      </c>
      <c r="N76" s="4">
        <v>0.70530000000000004</v>
      </c>
      <c r="O76" s="4">
        <v>0.83</v>
      </c>
      <c r="P76" s="53">
        <v>13.21</v>
      </c>
      <c r="S76" s="18"/>
      <c r="Y76"/>
      <c r="Z76" s="5"/>
      <c r="AA76" s="5"/>
      <c r="AB76" s="5"/>
      <c r="AC76" s="5"/>
      <c r="AD76" s="5"/>
      <c r="AE76" s="5"/>
      <c r="AI76"/>
      <c r="AJ76"/>
      <c r="AK76"/>
      <c r="AL76"/>
      <c r="AM76"/>
      <c r="AN76"/>
    </row>
    <row r="77" spans="1:40" x14ac:dyDescent="0.4">
      <c r="A77">
        <v>55</v>
      </c>
      <c r="B77" s="78">
        <v>26.47</v>
      </c>
      <c r="C77" s="2">
        <v>8.9700000000000006</v>
      </c>
      <c r="D77" s="1">
        <v>2100</v>
      </c>
      <c r="E77" s="1">
        <v>1900</v>
      </c>
      <c r="F77" s="1">
        <v>2026</v>
      </c>
      <c r="G77" s="1">
        <v>2030</v>
      </c>
      <c r="H77" s="1">
        <v>12</v>
      </c>
      <c r="I77">
        <v>16</v>
      </c>
      <c r="J77">
        <v>2</v>
      </c>
      <c r="K77" s="51">
        <v>112611.7611</v>
      </c>
      <c r="L77" s="50">
        <v>47.693300000000001</v>
      </c>
      <c r="M77" s="50">
        <v>20.377600000000001</v>
      </c>
      <c r="N77" s="4">
        <v>0.63239999999999996</v>
      </c>
      <c r="O77" s="4">
        <v>0.75</v>
      </c>
      <c r="P77" s="53">
        <v>13.234999999999999</v>
      </c>
      <c r="S77" s="18"/>
      <c r="Y77"/>
      <c r="Z77" s="5"/>
      <c r="AA77" s="5"/>
      <c r="AB77" s="5"/>
      <c r="AC77" s="5"/>
      <c r="AD77" s="5"/>
      <c r="AE77" s="5"/>
      <c r="AI77"/>
      <c r="AJ77"/>
      <c r="AK77"/>
      <c r="AL77"/>
      <c r="AM77"/>
      <c r="AN77"/>
    </row>
    <row r="78" spans="1:40" x14ac:dyDescent="0.4">
      <c r="A78">
        <v>356</v>
      </c>
      <c r="B78" s="78">
        <v>28.11</v>
      </c>
      <c r="C78" s="2">
        <v>9.99</v>
      </c>
      <c r="D78" s="1">
        <v>2100</v>
      </c>
      <c r="E78" s="1">
        <v>1900</v>
      </c>
      <c r="F78" s="1">
        <v>2026</v>
      </c>
      <c r="G78" s="1">
        <v>2030</v>
      </c>
      <c r="H78" s="1">
        <v>12</v>
      </c>
      <c r="I78">
        <v>20</v>
      </c>
      <c r="J78">
        <v>1</v>
      </c>
      <c r="K78" s="51">
        <v>112324.50199999999</v>
      </c>
      <c r="L78" s="50">
        <v>63.148800000000001</v>
      </c>
      <c r="M78" s="50">
        <v>13.5601</v>
      </c>
      <c r="N78" s="4">
        <v>0.63990000000000002</v>
      </c>
      <c r="O78" s="4">
        <v>0.78</v>
      </c>
      <c r="P78" s="53">
        <v>28.11</v>
      </c>
      <c r="S78" s="18"/>
      <c r="Y78"/>
      <c r="Z78" s="5"/>
      <c r="AA78" s="5"/>
      <c r="AB78" s="5"/>
      <c r="AC78" s="5"/>
      <c r="AD78" s="5"/>
      <c r="AE78" s="5"/>
      <c r="AI78"/>
      <c r="AJ78"/>
      <c r="AK78"/>
      <c r="AL78"/>
      <c r="AM78"/>
      <c r="AN78"/>
    </row>
    <row r="79" spans="1:40" x14ac:dyDescent="0.4">
      <c r="A79">
        <v>57</v>
      </c>
      <c r="B79" s="78">
        <v>28.17</v>
      </c>
      <c r="C79" s="2">
        <v>4.2</v>
      </c>
      <c r="D79" s="1">
        <v>2100</v>
      </c>
      <c r="E79" s="1">
        <v>1900</v>
      </c>
      <c r="F79" s="1">
        <v>2026</v>
      </c>
      <c r="G79" s="1">
        <v>2030</v>
      </c>
      <c r="H79" s="1">
        <v>12</v>
      </c>
      <c r="I79">
        <v>12</v>
      </c>
      <c r="J79">
        <v>2</v>
      </c>
      <c r="K79" s="51">
        <v>109203.68150000001</v>
      </c>
      <c r="L79" s="50">
        <v>36.915199999999999</v>
      </c>
      <c r="M79" s="50">
        <v>12.2247</v>
      </c>
      <c r="N79" s="4">
        <v>0.97499999999999998</v>
      </c>
      <c r="O79" s="4">
        <v>1.1599999999999999</v>
      </c>
      <c r="P79" s="53">
        <v>14.085000000000001</v>
      </c>
      <c r="S79" s="18"/>
      <c r="Y79"/>
      <c r="Z79" s="5"/>
      <c r="AA79" s="5"/>
      <c r="AB79" s="5"/>
      <c r="AC79" s="5"/>
      <c r="AD79" s="5"/>
      <c r="AE79" s="5"/>
      <c r="AI79"/>
      <c r="AJ79"/>
      <c r="AK79"/>
      <c r="AL79"/>
      <c r="AM79"/>
      <c r="AN79"/>
    </row>
    <row r="80" spans="1:40" x14ac:dyDescent="0.4">
      <c r="A80">
        <v>359</v>
      </c>
      <c r="B80" s="78">
        <v>29.27</v>
      </c>
      <c r="C80" s="2">
        <v>1.48</v>
      </c>
      <c r="D80" s="1">
        <v>2100</v>
      </c>
      <c r="E80" s="1">
        <v>1900</v>
      </c>
      <c r="F80" s="1">
        <v>2026</v>
      </c>
      <c r="G80" s="1">
        <v>2030</v>
      </c>
      <c r="H80" s="1">
        <v>12</v>
      </c>
      <c r="I80">
        <v>8</v>
      </c>
      <c r="J80">
        <v>2</v>
      </c>
      <c r="K80" s="51">
        <v>129490.2399</v>
      </c>
      <c r="L80" s="50">
        <v>30.321400000000001</v>
      </c>
      <c r="M80" s="50">
        <v>7.5934999999999997</v>
      </c>
      <c r="N80" s="4">
        <v>2.1347999999999998</v>
      </c>
      <c r="O80" s="4">
        <v>2.56</v>
      </c>
      <c r="P80" s="53">
        <v>14.635</v>
      </c>
      <c r="S80" s="18"/>
      <c r="Y80"/>
      <c r="Z80" s="5"/>
      <c r="AA80" s="5"/>
      <c r="AB80" s="5"/>
      <c r="AC80" s="5"/>
      <c r="AD80" s="5"/>
      <c r="AE80" s="5"/>
      <c r="AI80"/>
      <c r="AJ80"/>
      <c r="AK80"/>
      <c r="AL80"/>
      <c r="AM80"/>
      <c r="AN80"/>
    </row>
    <row r="81" spans="1:40" x14ac:dyDescent="0.4">
      <c r="A81">
        <v>60</v>
      </c>
      <c r="B81" s="78">
        <v>29.75</v>
      </c>
      <c r="C81" s="2">
        <v>2.69</v>
      </c>
      <c r="D81" s="1">
        <v>2100</v>
      </c>
      <c r="E81" s="1">
        <v>1900</v>
      </c>
      <c r="F81" s="1">
        <v>2026</v>
      </c>
      <c r="G81" s="1">
        <v>2030</v>
      </c>
      <c r="H81" s="1">
        <v>12</v>
      </c>
      <c r="I81">
        <v>12</v>
      </c>
      <c r="J81">
        <v>0</v>
      </c>
      <c r="K81" s="51">
        <v>105573.8634</v>
      </c>
      <c r="L81" s="50">
        <v>37.689900000000002</v>
      </c>
      <c r="M81" s="50">
        <v>4.9493999999999998</v>
      </c>
      <c r="N81" s="4">
        <v>1.3209</v>
      </c>
      <c r="O81" s="4">
        <v>1.62</v>
      </c>
      <c r="P81" s="53"/>
      <c r="S81" s="18"/>
      <c r="Y81"/>
      <c r="Z81" s="5"/>
      <c r="AA81" s="5"/>
      <c r="AB81" s="5"/>
      <c r="AC81" s="5"/>
      <c r="AD81" s="5"/>
      <c r="AE81" s="5"/>
      <c r="AI81"/>
      <c r="AJ81"/>
      <c r="AK81"/>
      <c r="AL81"/>
      <c r="AM81"/>
      <c r="AN81"/>
    </row>
    <row r="82" spans="1:40" x14ac:dyDescent="0.4">
      <c r="A82">
        <v>361</v>
      </c>
      <c r="B82" s="78">
        <v>29.85</v>
      </c>
      <c r="C82" s="2">
        <v>7.84</v>
      </c>
      <c r="D82" s="1">
        <v>2100</v>
      </c>
      <c r="E82" s="1">
        <v>1900</v>
      </c>
      <c r="F82" s="1">
        <v>2026</v>
      </c>
      <c r="G82" s="1">
        <v>2030</v>
      </c>
      <c r="H82" s="1">
        <v>12</v>
      </c>
      <c r="I82">
        <v>16</v>
      </c>
      <c r="J82">
        <v>2</v>
      </c>
      <c r="K82" s="51">
        <v>110838.67630000001</v>
      </c>
      <c r="L82" s="50">
        <v>52.936599999999999</v>
      </c>
      <c r="M82" s="50">
        <v>18.8538</v>
      </c>
      <c r="N82" s="4">
        <v>0.7631</v>
      </c>
      <c r="O82" s="4">
        <v>0.92</v>
      </c>
      <c r="P82" s="53">
        <v>14.925000000000001</v>
      </c>
      <c r="S82" s="18"/>
      <c r="Y82"/>
      <c r="Z82" s="5"/>
      <c r="AA82" s="5"/>
      <c r="AB82" s="5"/>
      <c r="AC82" s="5"/>
      <c r="AD82" s="5"/>
      <c r="AE82" s="5"/>
      <c r="AI82"/>
      <c r="AJ82"/>
      <c r="AK82"/>
      <c r="AL82"/>
      <c r="AM82"/>
      <c r="AN82"/>
    </row>
    <row r="83" spans="1:40" x14ac:dyDescent="0.4">
      <c r="A83">
        <v>65</v>
      </c>
      <c r="B83" s="78">
        <v>33.24</v>
      </c>
      <c r="C83" s="2">
        <v>4.45</v>
      </c>
      <c r="D83" s="1">
        <v>2100</v>
      </c>
      <c r="E83" s="1">
        <v>1900</v>
      </c>
      <c r="F83" s="1">
        <v>2026</v>
      </c>
      <c r="G83" s="1">
        <v>2030</v>
      </c>
      <c r="H83" s="1">
        <v>12</v>
      </c>
      <c r="I83">
        <v>12</v>
      </c>
      <c r="J83">
        <v>2</v>
      </c>
      <c r="K83" s="51">
        <v>107628.91099999999</v>
      </c>
      <c r="L83" s="50">
        <v>42.930999999999997</v>
      </c>
      <c r="M83" s="50">
        <v>13.3583</v>
      </c>
      <c r="N83" s="4">
        <v>1.0541</v>
      </c>
      <c r="O83" s="4">
        <v>1.27</v>
      </c>
      <c r="P83" s="53">
        <v>16.62</v>
      </c>
      <c r="S83" s="18"/>
      <c r="Y83"/>
      <c r="Z83" s="5"/>
      <c r="AA83" s="5"/>
      <c r="AB83" s="5"/>
      <c r="AC83" s="5"/>
      <c r="AD83" s="5"/>
      <c r="AE83" s="5"/>
      <c r="AI83"/>
      <c r="AJ83"/>
      <c r="AK83"/>
      <c r="AL83"/>
      <c r="AM83"/>
      <c r="AN83"/>
    </row>
    <row r="84" spans="1:40" x14ac:dyDescent="0.4">
      <c r="A84">
        <v>367</v>
      </c>
      <c r="B84" s="78">
        <v>33.72</v>
      </c>
      <c r="C84" s="2">
        <v>0.78</v>
      </c>
      <c r="D84" s="1">
        <v>2100</v>
      </c>
      <c r="E84" s="1">
        <v>1900</v>
      </c>
      <c r="F84" s="1">
        <v>2026</v>
      </c>
      <c r="G84" s="1">
        <v>2030</v>
      </c>
      <c r="H84" s="1">
        <v>12</v>
      </c>
      <c r="I84">
        <v>8</v>
      </c>
      <c r="J84">
        <v>0</v>
      </c>
      <c r="K84" s="51">
        <v>125720.3959</v>
      </c>
      <c r="L84" s="50">
        <v>33.914299999999997</v>
      </c>
      <c r="M84" s="50">
        <v>5.4928999999999997</v>
      </c>
      <c r="N84" s="4">
        <v>4.2102000000000004</v>
      </c>
      <c r="O84" s="4">
        <v>5.1100000000000003</v>
      </c>
      <c r="P84" s="53"/>
      <c r="S84" s="18"/>
      <c r="Y84"/>
      <c r="Z84" s="5"/>
      <c r="AA84" s="5"/>
      <c r="AB84" s="5"/>
      <c r="AC84" s="5"/>
      <c r="AD84" s="5"/>
      <c r="AE84" s="5"/>
      <c r="AI84"/>
      <c r="AJ84"/>
      <c r="AK84"/>
      <c r="AL84"/>
      <c r="AM84"/>
      <c r="AN84"/>
    </row>
    <row r="85" spans="1:40" x14ac:dyDescent="0.4">
      <c r="A85">
        <v>68</v>
      </c>
      <c r="B85" s="78">
        <v>33.93</v>
      </c>
      <c r="C85" s="2">
        <v>2.38</v>
      </c>
      <c r="D85" s="1">
        <v>2100</v>
      </c>
      <c r="E85" s="1">
        <v>1900</v>
      </c>
      <c r="F85" s="1">
        <v>2026</v>
      </c>
      <c r="G85" s="1">
        <v>2030</v>
      </c>
      <c r="H85" s="1">
        <v>12</v>
      </c>
      <c r="I85">
        <v>12</v>
      </c>
      <c r="J85">
        <v>0</v>
      </c>
      <c r="K85" s="51">
        <v>104645.5534</v>
      </c>
      <c r="L85" s="50">
        <v>42.607500000000002</v>
      </c>
      <c r="M85" s="50">
        <v>5.5216000000000003</v>
      </c>
      <c r="N85" s="4">
        <v>1.6852</v>
      </c>
      <c r="O85" s="4">
        <v>2.06</v>
      </c>
      <c r="P85" s="53"/>
      <c r="S85" s="18"/>
      <c r="Y85"/>
      <c r="Z85" s="5"/>
      <c r="AA85" s="5"/>
      <c r="AB85" s="5"/>
      <c r="AC85" s="5"/>
      <c r="AD85" s="5"/>
      <c r="AE85" s="5"/>
      <c r="AI85"/>
      <c r="AJ85"/>
      <c r="AK85"/>
      <c r="AL85"/>
      <c r="AM85"/>
      <c r="AN85"/>
    </row>
    <row r="86" spans="1:40" x14ac:dyDescent="0.4">
      <c r="A86">
        <v>369</v>
      </c>
      <c r="B86" s="78">
        <v>35.78</v>
      </c>
      <c r="C86" s="2">
        <v>5.79</v>
      </c>
      <c r="D86" s="1">
        <v>2100</v>
      </c>
      <c r="E86" s="1">
        <v>1900</v>
      </c>
      <c r="F86" s="1">
        <v>2026</v>
      </c>
      <c r="G86" s="1">
        <v>2030</v>
      </c>
      <c r="H86" s="1">
        <v>12</v>
      </c>
      <c r="I86">
        <v>16</v>
      </c>
      <c r="J86">
        <v>1</v>
      </c>
      <c r="K86" s="51">
        <v>107282.24800000001</v>
      </c>
      <c r="L86" s="50">
        <v>61.416899999999998</v>
      </c>
      <c r="M86" s="50">
        <v>10.9183</v>
      </c>
      <c r="N86" s="4">
        <v>1.0410999999999999</v>
      </c>
      <c r="O86" s="4">
        <v>1.27</v>
      </c>
      <c r="P86" s="53">
        <v>35.78</v>
      </c>
      <c r="S86" s="18"/>
      <c r="Y86"/>
      <c r="Z86" s="5"/>
      <c r="AA86" s="5"/>
      <c r="AB86" s="5"/>
      <c r="AC86" s="5"/>
      <c r="AD86" s="5"/>
      <c r="AE86" s="5"/>
      <c r="AI86"/>
      <c r="AJ86"/>
      <c r="AK86"/>
      <c r="AL86"/>
      <c r="AM86"/>
      <c r="AN86"/>
    </row>
    <row r="87" spans="1:40" x14ac:dyDescent="0.4">
      <c r="A87">
        <v>70</v>
      </c>
      <c r="B87" s="78">
        <v>39.58</v>
      </c>
      <c r="C87" s="2">
        <v>5.18</v>
      </c>
      <c r="D87" s="1">
        <v>2100</v>
      </c>
      <c r="E87" s="1">
        <v>1900</v>
      </c>
      <c r="F87" s="1">
        <v>2026</v>
      </c>
      <c r="G87" s="1">
        <v>2030</v>
      </c>
      <c r="H87" s="1">
        <v>12</v>
      </c>
      <c r="I87">
        <v>12</v>
      </c>
      <c r="J87">
        <v>4</v>
      </c>
      <c r="K87" s="51">
        <v>109111.83130000001</v>
      </c>
      <c r="L87" s="50">
        <v>51.823799999999999</v>
      </c>
      <c r="M87" s="50">
        <v>24.724</v>
      </c>
      <c r="N87" s="4">
        <v>1.2315</v>
      </c>
      <c r="O87" s="4">
        <v>1.44</v>
      </c>
      <c r="P87" s="53">
        <v>9.8949999999999996</v>
      </c>
      <c r="S87" s="18"/>
      <c r="Y87"/>
      <c r="Z87" s="5"/>
      <c r="AA87" s="5"/>
      <c r="AB87" s="5"/>
      <c r="AC87" s="5"/>
      <c r="AD87" s="5"/>
      <c r="AE87" s="5"/>
      <c r="AI87"/>
      <c r="AJ87"/>
      <c r="AK87"/>
      <c r="AL87"/>
      <c r="AM87"/>
      <c r="AN87"/>
    </row>
    <row r="88" spans="1:40" x14ac:dyDescent="0.4">
      <c r="A88">
        <v>72</v>
      </c>
      <c r="B88" s="78">
        <v>40.89</v>
      </c>
      <c r="C88" s="2">
        <v>2.4900000000000002</v>
      </c>
      <c r="D88" s="1">
        <v>2100</v>
      </c>
      <c r="E88" s="1">
        <v>1900</v>
      </c>
      <c r="F88" s="1">
        <v>2026</v>
      </c>
      <c r="G88" s="1">
        <v>2030</v>
      </c>
      <c r="H88" s="1">
        <v>12</v>
      </c>
      <c r="I88">
        <v>12</v>
      </c>
      <c r="J88">
        <v>1</v>
      </c>
      <c r="K88" s="51">
        <v>104269.2548</v>
      </c>
      <c r="L88" s="50">
        <v>51.162799999999997</v>
      </c>
      <c r="M88" s="50">
        <v>8.7172000000000001</v>
      </c>
      <c r="N88" s="4">
        <v>2.004</v>
      </c>
      <c r="O88" s="4">
        <v>2.44</v>
      </c>
      <c r="P88" s="53">
        <v>40.89</v>
      </c>
      <c r="S88" s="18"/>
      <c r="Y88"/>
      <c r="Z88" s="5"/>
      <c r="AA88" s="5"/>
      <c r="AB88" s="5"/>
      <c r="AC88" s="5"/>
      <c r="AD88" s="5"/>
      <c r="AE88" s="5"/>
      <c r="AI88"/>
      <c r="AJ88"/>
      <c r="AK88"/>
      <c r="AL88"/>
      <c r="AM88"/>
      <c r="AN88"/>
    </row>
    <row r="89" spans="1:40" x14ac:dyDescent="0.4">
      <c r="A89">
        <v>73</v>
      </c>
      <c r="B89" s="78">
        <v>43.47</v>
      </c>
      <c r="C89" s="2">
        <v>6.36</v>
      </c>
      <c r="D89" s="1">
        <v>2100</v>
      </c>
      <c r="E89" s="1">
        <v>1900</v>
      </c>
      <c r="F89" s="1">
        <v>2026</v>
      </c>
      <c r="G89" s="1">
        <v>2030</v>
      </c>
      <c r="H89" s="1">
        <v>12</v>
      </c>
      <c r="I89">
        <v>16</v>
      </c>
      <c r="J89">
        <v>2</v>
      </c>
      <c r="K89" s="51">
        <v>107391.9798</v>
      </c>
      <c r="L89" s="50">
        <v>74.693299999999994</v>
      </c>
      <c r="M89" s="50">
        <v>18.116599999999998</v>
      </c>
      <c r="N89" s="4">
        <v>1.2161</v>
      </c>
      <c r="O89" s="4">
        <v>1.47</v>
      </c>
      <c r="P89" s="53">
        <v>21.734999999999999</v>
      </c>
      <c r="S89" s="18"/>
      <c r="Y89"/>
      <c r="Z89" s="5"/>
      <c r="AA89" s="5"/>
      <c r="AB89" s="5"/>
      <c r="AC89" s="5"/>
      <c r="AD89" s="5"/>
      <c r="AE89" s="5"/>
      <c r="AI89"/>
      <c r="AJ89"/>
      <c r="AK89"/>
      <c r="AL89"/>
      <c r="AM89"/>
      <c r="AN89"/>
    </row>
    <row r="90" spans="1:40" x14ac:dyDescent="0.4">
      <c r="A90">
        <v>77</v>
      </c>
      <c r="B90" s="78">
        <v>56.18</v>
      </c>
      <c r="C90" s="2">
        <v>3.6</v>
      </c>
      <c r="D90" s="1">
        <v>2100</v>
      </c>
      <c r="E90" s="1">
        <v>1900</v>
      </c>
      <c r="F90" s="1">
        <v>2026</v>
      </c>
      <c r="G90" s="1">
        <v>2030</v>
      </c>
      <c r="H90" s="1">
        <v>12</v>
      </c>
      <c r="I90">
        <v>12</v>
      </c>
      <c r="J90">
        <v>3</v>
      </c>
      <c r="K90" s="51">
        <v>104168.0053</v>
      </c>
      <c r="L90" s="50">
        <v>70.225899999999996</v>
      </c>
      <c r="M90" s="50">
        <v>18.222999999999999</v>
      </c>
      <c r="N90" s="4">
        <v>2.0474000000000001</v>
      </c>
      <c r="O90" s="4">
        <v>2.4500000000000002</v>
      </c>
      <c r="P90" s="53">
        <v>18.726666666666667</v>
      </c>
      <c r="S90" s="18"/>
      <c r="Y90"/>
      <c r="Z90" s="5"/>
      <c r="AA90" s="5"/>
      <c r="AB90" s="5"/>
      <c r="AC90" s="5"/>
      <c r="AD90" s="5"/>
      <c r="AE90" s="5"/>
      <c r="AI90"/>
      <c r="AJ90"/>
      <c r="AK90"/>
      <c r="AL90"/>
      <c r="AM90"/>
      <c r="AN90"/>
    </row>
    <row r="91" spans="1:40" x14ac:dyDescent="0.4">
      <c r="A91">
        <v>78</v>
      </c>
      <c r="B91" s="78">
        <v>61.78</v>
      </c>
      <c r="C91" s="2">
        <v>2.2999999999999998</v>
      </c>
      <c r="D91" s="1">
        <v>2100</v>
      </c>
      <c r="E91" s="1">
        <v>1900</v>
      </c>
      <c r="F91" s="1">
        <v>2026</v>
      </c>
      <c r="G91" s="1">
        <v>2030</v>
      </c>
      <c r="H91" s="1">
        <v>12</v>
      </c>
      <c r="I91">
        <v>12</v>
      </c>
      <c r="J91">
        <v>1</v>
      </c>
      <c r="K91" s="51">
        <v>102136.2242</v>
      </c>
      <c r="L91" s="50">
        <v>75.719700000000003</v>
      </c>
      <c r="M91" s="50">
        <v>11.4101</v>
      </c>
      <c r="N91" s="4">
        <v>3.1568999999999998</v>
      </c>
      <c r="O91" s="4">
        <v>3.85</v>
      </c>
      <c r="P91" s="53">
        <v>61.78</v>
      </c>
      <c r="S91" s="18"/>
      <c r="Y91"/>
      <c r="Z91" s="5"/>
      <c r="AA91" s="5"/>
      <c r="AB91" s="5"/>
      <c r="AC91" s="5"/>
      <c r="AD91" s="5"/>
      <c r="AE91" s="5"/>
      <c r="AI91"/>
      <c r="AJ91"/>
      <c r="AK91"/>
      <c r="AL91"/>
      <c r="AM91"/>
      <c r="AN91"/>
    </row>
    <row r="92" spans="1:40" x14ac:dyDescent="0.4">
      <c r="A92">
        <v>79</v>
      </c>
      <c r="B92" s="78">
        <v>64.209999999999994</v>
      </c>
      <c r="C92" s="2">
        <v>1.82</v>
      </c>
      <c r="D92" s="1">
        <v>2100</v>
      </c>
      <c r="E92" s="1">
        <v>1900</v>
      </c>
      <c r="F92" s="1">
        <v>2026</v>
      </c>
      <c r="G92" s="1">
        <v>2030</v>
      </c>
      <c r="H92" s="1">
        <v>12</v>
      </c>
      <c r="I92">
        <v>12</v>
      </c>
      <c r="J92">
        <v>0</v>
      </c>
      <c r="K92" s="51">
        <v>101529.8444</v>
      </c>
      <c r="L92" s="50">
        <v>78.230800000000002</v>
      </c>
      <c r="M92" s="50">
        <v>9.6670999999999996</v>
      </c>
      <c r="N92" s="4">
        <v>4.0246000000000004</v>
      </c>
      <c r="O92" s="4">
        <v>4.91</v>
      </c>
      <c r="P92" s="53"/>
      <c r="S92" s="18"/>
      <c r="Y92"/>
      <c r="Z92" s="5"/>
      <c r="AA92" s="5"/>
      <c r="AB92" s="5"/>
      <c r="AC92" s="5"/>
      <c r="AD92" s="5"/>
      <c r="AE92" s="5"/>
      <c r="AI92"/>
      <c r="AJ92"/>
      <c r="AK92"/>
      <c r="AL92"/>
      <c r="AM92"/>
      <c r="AN92"/>
    </row>
    <row r="93" spans="1:40" x14ac:dyDescent="0.4">
      <c r="A93">
        <v>81</v>
      </c>
      <c r="B93" s="78">
        <v>68.290000000000006</v>
      </c>
      <c r="C93" s="2">
        <v>1.01</v>
      </c>
      <c r="D93" s="1">
        <v>2100</v>
      </c>
      <c r="E93" s="1">
        <v>1900</v>
      </c>
      <c r="F93" s="1">
        <v>2026</v>
      </c>
      <c r="G93" s="1">
        <v>2030</v>
      </c>
      <c r="H93" s="1">
        <v>12</v>
      </c>
      <c r="I93">
        <v>8</v>
      </c>
      <c r="J93">
        <v>2</v>
      </c>
      <c r="K93" s="51">
        <v>121462.2267</v>
      </c>
      <c r="L93" s="50">
        <v>66.357200000000006</v>
      </c>
      <c r="M93" s="50">
        <v>12.109299999999999</v>
      </c>
      <c r="N93" s="4">
        <v>6.4741</v>
      </c>
      <c r="O93" s="4">
        <v>7.83</v>
      </c>
      <c r="P93" s="53">
        <v>34.145000000000003</v>
      </c>
      <c r="S93" s="18"/>
      <c r="Y93"/>
      <c r="Z93" s="5"/>
      <c r="AA93" s="5"/>
      <c r="AB93" s="5"/>
      <c r="AC93" s="5"/>
      <c r="AD93" s="5"/>
      <c r="AE93" s="5"/>
      <c r="AI93"/>
      <c r="AJ93"/>
      <c r="AK93"/>
      <c r="AL93"/>
      <c r="AM93"/>
      <c r="AN93"/>
    </row>
    <row r="94" spans="1:40" x14ac:dyDescent="0.4">
      <c r="A94">
        <v>383</v>
      </c>
      <c r="B94" s="78">
        <v>79.41</v>
      </c>
      <c r="C94" s="2">
        <v>15.77</v>
      </c>
      <c r="D94" s="1">
        <v>2100</v>
      </c>
      <c r="E94" s="1">
        <v>1900</v>
      </c>
      <c r="F94" s="1">
        <v>2026</v>
      </c>
      <c r="G94" s="1">
        <v>2030</v>
      </c>
      <c r="H94" s="1">
        <v>12</v>
      </c>
      <c r="I94">
        <v>20</v>
      </c>
      <c r="J94">
        <v>8</v>
      </c>
      <c r="K94" s="51">
        <v>115784.10890000001</v>
      </c>
      <c r="L94" s="50">
        <v>183.88829999999999</v>
      </c>
      <c r="M94" s="50">
        <v>123.0749</v>
      </c>
      <c r="N94" s="4">
        <v>1.6221000000000001</v>
      </c>
      <c r="O94" s="4">
        <v>1.87</v>
      </c>
      <c r="P94" s="53">
        <v>9.9262499999999996</v>
      </c>
      <c r="S94" s="18"/>
      <c r="Y94"/>
      <c r="Z94" s="5"/>
      <c r="AA94" s="5"/>
      <c r="AB94" s="5"/>
      <c r="AC94" s="5"/>
      <c r="AD94" s="5"/>
      <c r="AE94" s="5"/>
      <c r="AI94"/>
      <c r="AJ94"/>
      <c r="AK94"/>
      <c r="AL94"/>
      <c r="AM94"/>
      <c r="AN94"/>
    </row>
    <row r="95" spans="1:40" x14ac:dyDescent="0.4">
      <c r="A95">
        <v>85</v>
      </c>
      <c r="B95" s="78">
        <v>87.4</v>
      </c>
      <c r="C95" s="2">
        <v>2.86</v>
      </c>
      <c r="D95" s="1">
        <v>2100</v>
      </c>
      <c r="E95" s="1">
        <v>1900</v>
      </c>
      <c r="F95" s="1">
        <v>2026</v>
      </c>
      <c r="G95" s="1">
        <v>2030</v>
      </c>
      <c r="H95" s="1">
        <v>12</v>
      </c>
      <c r="I95">
        <v>12</v>
      </c>
      <c r="J95">
        <v>3</v>
      </c>
      <c r="K95" s="51">
        <v>101762.01549999999</v>
      </c>
      <c r="L95" s="50">
        <v>106.72799999999999</v>
      </c>
      <c r="M95" s="50">
        <v>20.5458</v>
      </c>
      <c r="N95" s="4">
        <v>3.7084000000000001</v>
      </c>
      <c r="O95" s="4">
        <v>4.4800000000000004</v>
      </c>
      <c r="P95" s="53">
        <v>29.133333333333336</v>
      </c>
      <c r="S95" s="18"/>
      <c r="Y95"/>
      <c r="Z95" s="5"/>
      <c r="AA95" s="5"/>
      <c r="AB95" s="5"/>
      <c r="AC95" s="5"/>
      <c r="AD95" s="5"/>
      <c r="AE95" s="5"/>
      <c r="AI95"/>
      <c r="AJ95"/>
      <c r="AK95"/>
      <c r="AL95"/>
      <c r="AM95"/>
      <c r="AN95"/>
    </row>
    <row r="96" spans="1:40" x14ac:dyDescent="0.4">
      <c r="A96">
        <v>86</v>
      </c>
      <c r="B96" s="78">
        <v>96.3</v>
      </c>
      <c r="C96" s="2">
        <v>2.72</v>
      </c>
      <c r="D96" s="1">
        <v>2100</v>
      </c>
      <c r="E96" s="1">
        <v>1900</v>
      </c>
      <c r="F96" s="1">
        <v>2026</v>
      </c>
      <c r="G96" s="1">
        <v>2030</v>
      </c>
      <c r="H96" s="1">
        <v>12</v>
      </c>
      <c r="I96">
        <v>12</v>
      </c>
      <c r="J96">
        <v>3</v>
      </c>
      <c r="K96" s="51">
        <v>101380.7213</v>
      </c>
      <c r="L96" s="50">
        <v>117.15560000000001</v>
      </c>
      <c r="M96" s="50">
        <v>21.395099999999999</v>
      </c>
      <c r="N96" s="4">
        <v>4.2447999999999997</v>
      </c>
      <c r="O96" s="4">
        <v>5.14</v>
      </c>
      <c r="P96" s="53">
        <v>32.1</v>
      </c>
      <c r="S96" s="18"/>
      <c r="Y96"/>
      <c r="Z96" s="5"/>
      <c r="AA96" s="5"/>
      <c r="AB96" s="5"/>
      <c r="AC96" s="5"/>
      <c r="AD96" s="5"/>
      <c r="AE96" s="5"/>
      <c r="AI96"/>
      <c r="AJ96"/>
      <c r="AK96"/>
      <c r="AL96"/>
      <c r="AM96"/>
      <c r="AN96"/>
    </row>
    <row r="97" spans="1:40" x14ac:dyDescent="0.4">
      <c r="A97">
        <v>87</v>
      </c>
      <c r="B97" s="78">
        <v>128.88999999999999</v>
      </c>
      <c r="C97" s="2">
        <v>5.64</v>
      </c>
      <c r="D97" s="1">
        <v>2100</v>
      </c>
      <c r="E97" s="1">
        <v>1900</v>
      </c>
      <c r="F97" s="1">
        <v>2026</v>
      </c>
      <c r="G97" s="1">
        <v>2030</v>
      </c>
      <c r="H97" s="1">
        <v>12</v>
      </c>
      <c r="I97">
        <v>16</v>
      </c>
      <c r="J97">
        <v>5</v>
      </c>
      <c r="K97" s="51">
        <v>104237.9102</v>
      </c>
      <c r="L97" s="50">
        <v>214.96360000000001</v>
      </c>
      <c r="M97" s="50">
        <v>43.58</v>
      </c>
      <c r="N97" s="4">
        <v>3.8201000000000001</v>
      </c>
      <c r="O97" s="4">
        <v>4.62</v>
      </c>
      <c r="P97" s="53">
        <v>25.777999999999999</v>
      </c>
      <c r="S97" s="18"/>
      <c r="Y97"/>
      <c r="Z97" s="5"/>
      <c r="AA97" s="5"/>
      <c r="AB97" s="5"/>
      <c r="AC97" s="5"/>
      <c r="AD97" s="5"/>
      <c r="AE97" s="5"/>
      <c r="AI97"/>
      <c r="AJ97"/>
      <c r="AK97"/>
      <c r="AL97"/>
      <c r="AM97"/>
      <c r="AN97"/>
    </row>
    <row r="98" spans="1:40" x14ac:dyDescent="0.4">
      <c r="B98" s="2"/>
      <c r="C98" s="2"/>
      <c r="D98" s="2"/>
      <c r="E98" s="2"/>
    </row>
    <row r="99" spans="1:40" x14ac:dyDescent="0.4">
      <c r="B99" s="2"/>
      <c r="C99" s="2"/>
      <c r="D99" s="2"/>
      <c r="E99" s="2"/>
    </row>
    <row r="100" spans="1:40" x14ac:dyDescent="0.4">
      <c r="A100" s="46" t="s">
        <v>89</v>
      </c>
      <c r="B100" s="2"/>
      <c r="C100" s="2"/>
      <c r="D100" s="2"/>
      <c r="E100" s="2"/>
    </row>
    <row r="101" spans="1:40" s="58" customFormat="1" ht="43.75" x14ac:dyDescent="0.4">
      <c r="A101" s="56" t="s">
        <v>0</v>
      </c>
      <c r="B101" s="56" t="s">
        <v>5</v>
      </c>
      <c r="C101" s="56" t="s">
        <v>72</v>
      </c>
      <c r="D101" s="56" t="s">
        <v>3</v>
      </c>
      <c r="E101" s="56" t="s">
        <v>4</v>
      </c>
      <c r="F101" s="56" t="s">
        <v>7</v>
      </c>
      <c r="G101" s="56" t="s">
        <v>8</v>
      </c>
      <c r="H101" s="56" t="s">
        <v>9</v>
      </c>
      <c r="I101" s="56" t="s">
        <v>11</v>
      </c>
      <c r="J101" s="56" t="s">
        <v>124</v>
      </c>
      <c r="K101" s="56" t="s">
        <v>13</v>
      </c>
      <c r="L101" s="56" t="s">
        <v>14</v>
      </c>
      <c r="M101" s="56" t="s">
        <v>69</v>
      </c>
      <c r="N101" s="56" t="s">
        <v>15</v>
      </c>
      <c r="O101" s="56" t="s">
        <v>70</v>
      </c>
      <c r="P101" s="56" t="s">
        <v>19</v>
      </c>
      <c r="Y101" s="61"/>
      <c r="AF101" s="62"/>
      <c r="AG101" s="62"/>
      <c r="AH101" s="62"/>
      <c r="AI101" s="62"/>
      <c r="AJ101" s="62"/>
      <c r="AK101" s="62"/>
      <c r="AL101" s="62"/>
      <c r="AM101" s="62"/>
      <c r="AN101" s="62"/>
    </row>
    <row r="102" spans="1:40" s="66" customFormat="1" x14ac:dyDescent="0.4">
      <c r="A102" s="65"/>
      <c r="B102" s="65" t="s">
        <v>10</v>
      </c>
      <c r="C102" s="65" t="s">
        <v>1</v>
      </c>
      <c r="D102" s="65" t="s">
        <v>2</v>
      </c>
      <c r="E102" s="65" t="s">
        <v>2</v>
      </c>
      <c r="F102" s="65"/>
      <c r="G102" s="65"/>
      <c r="H102" s="65" t="s">
        <v>6</v>
      </c>
      <c r="I102" s="65" t="s">
        <v>12</v>
      </c>
      <c r="J102" s="65"/>
      <c r="K102" s="65" t="s">
        <v>112</v>
      </c>
      <c r="L102" s="65" t="s">
        <v>113</v>
      </c>
      <c r="M102" s="65" t="s">
        <v>113</v>
      </c>
      <c r="N102" s="65" t="s">
        <v>114</v>
      </c>
      <c r="O102" s="65" t="s">
        <v>115</v>
      </c>
      <c r="P102" s="65" t="s">
        <v>20</v>
      </c>
      <c r="Y102" s="69"/>
      <c r="AF102" s="70"/>
      <c r="AG102" s="70"/>
      <c r="AH102" s="70"/>
      <c r="AI102" s="70"/>
      <c r="AJ102" s="70"/>
      <c r="AK102" s="70"/>
      <c r="AL102" s="70"/>
      <c r="AM102" s="70"/>
      <c r="AN102" s="70"/>
    </row>
    <row r="103" spans="1:40" x14ac:dyDescent="0.4">
      <c r="A103" s="1">
        <v>402</v>
      </c>
      <c r="B103" s="2">
        <v>0.33</v>
      </c>
      <c r="C103" s="2">
        <v>2.82</v>
      </c>
      <c r="D103" s="52">
        <v>2100</v>
      </c>
      <c r="E103" s="52">
        <v>1900</v>
      </c>
      <c r="F103" s="52">
        <v>2036</v>
      </c>
      <c r="G103" s="52">
        <v>2040</v>
      </c>
      <c r="H103" s="52">
        <v>12</v>
      </c>
      <c r="I103">
        <v>8</v>
      </c>
      <c r="J103">
        <v>0</v>
      </c>
      <c r="K103" s="51">
        <v>1383225.0715999999</v>
      </c>
      <c r="L103" s="50">
        <v>3.6516999999999999</v>
      </c>
      <c r="M103" s="50">
        <v>1.1234</v>
      </c>
      <c r="N103" s="4">
        <v>0.1411</v>
      </c>
      <c r="O103" s="4">
        <v>0.18</v>
      </c>
      <c r="P103" s="53"/>
      <c r="S103" s="18"/>
      <c r="Y103"/>
      <c r="Z103" s="5"/>
      <c r="AA103" s="5"/>
      <c r="AB103" s="5"/>
      <c r="AC103" s="5"/>
      <c r="AD103" s="5"/>
      <c r="AE103" s="5"/>
      <c r="AI103"/>
      <c r="AJ103"/>
      <c r="AK103"/>
      <c r="AL103"/>
      <c r="AM103"/>
      <c r="AN103"/>
    </row>
    <row r="104" spans="1:40" x14ac:dyDescent="0.4">
      <c r="A104" s="1">
        <v>407</v>
      </c>
      <c r="B104" s="2">
        <v>1.24</v>
      </c>
      <c r="C104" s="2">
        <v>2.82</v>
      </c>
      <c r="D104" s="52">
        <v>2100</v>
      </c>
      <c r="E104" s="52">
        <v>1900</v>
      </c>
      <c r="F104" s="52">
        <v>2036</v>
      </c>
      <c r="G104" s="52">
        <v>2040</v>
      </c>
      <c r="H104" s="52">
        <v>12</v>
      </c>
      <c r="I104">
        <v>8</v>
      </c>
      <c r="J104">
        <v>0</v>
      </c>
      <c r="K104" s="51">
        <v>471662.8996</v>
      </c>
      <c r="L104" s="50">
        <v>4.6788999999999996</v>
      </c>
      <c r="M104" s="50">
        <v>1.2753000000000001</v>
      </c>
      <c r="N104" s="4">
        <v>0.17599999999999999</v>
      </c>
      <c r="O104" s="4">
        <v>0.21</v>
      </c>
      <c r="P104" s="53"/>
      <c r="S104" s="18"/>
      <c r="Y104"/>
      <c r="Z104" s="5"/>
      <c r="AA104" s="5"/>
      <c r="AB104" s="5"/>
      <c r="AC104" s="5"/>
      <c r="AD104" s="5"/>
      <c r="AE104" s="5"/>
      <c r="AI104"/>
      <c r="AJ104"/>
      <c r="AK104"/>
      <c r="AL104"/>
      <c r="AM104"/>
      <c r="AN104"/>
    </row>
    <row r="105" spans="1:40" x14ac:dyDescent="0.4">
      <c r="A105" s="1">
        <v>408</v>
      </c>
      <c r="B105" s="2">
        <v>1.75</v>
      </c>
      <c r="C105" s="2">
        <v>1.45</v>
      </c>
      <c r="D105" s="52">
        <v>2100</v>
      </c>
      <c r="E105" s="52">
        <v>1900</v>
      </c>
      <c r="F105" s="52">
        <v>2036</v>
      </c>
      <c r="G105" s="52">
        <v>2040</v>
      </c>
      <c r="H105" s="52">
        <v>12</v>
      </c>
      <c r="I105">
        <v>8</v>
      </c>
      <c r="J105">
        <v>0</v>
      </c>
      <c r="K105" s="51">
        <v>375326.37609999999</v>
      </c>
      <c r="L105" s="50">
        <v>5.2545999999999999</v>
      </c>
      <c r="M105" s="50">
        <v>1.3604000000000001</v>
      </c>
      <c r="N105" s="4">
        <v>0.38019999999999998</v>
      </c>
      <c r="O105" s="4">
        <v>0.46</v>
      </c>
      <c r="P105" s="53"/>
      <c r="S105" s="18"/>
      <c r="Y105"/>
      <c r="Z105" s="5"/>
      <c r="AA105" s="5"/>
      <c r="AB105" s="5"/>
      <c r="AC105" s="5"/>
      <c r="AD105" s="5"/>
      <c r="AE105" s="5"/>
      <c r="AI105"/>
      <c r="AJ105"/>
      <c r="AK105"/>
      <c r="AL105"/>
      <c r="AM105"/>
      <c r="AN105"/>
    </row>
    <row r="106" spans="1:40" x14ac:dyDescent="0.4">
      <c r="A106" s="1">
        <v>413</v>
      </c>
      <c r="B106" s="2">
        <v>3.45</v>
      </c>
      <c r="C106" s="2">
        <v>3.92</v>
      </c>
      <c r="D106" s="52">
        <v>2100</v>
      </c>
      <c r="E106" s="52">
        <v>1900</v>
      </c>
      <c r="F106" s="52">
        <v>2036</v>
      </c>
      <c r="G106" s="52">
        <v>2040</v>
      </c>
      <c r="H106" s="52">
        <v>12</v>
      </c>
      <c r="I106">
        <v>12</v>
      </c>
      <c r="J106">
        <v>0</v>
      </c>
      <c r="K106" s="51">
        <v>198716.66630000001</v>
      </c>
      <c r="L106" s="50">
        <v>8.2269000000000005</v>
      </c>
      <c r="M106" s="50">
        <v>1.6440999999999999</v>
      </c>
      <c r="N106" s="4">
        <v>0.20979999999999999</v>
      </c>
      <c r="O106" s="4">
        <v>0.26</v>
      </c>
      <c r="P106" s="53"/>
      <c r="S106" s="18"/>
      <c r="Y106"/>
      <c r="Z106" s="5"/>
      <c r="AA106" s="5"/>
      <c r="AB106" s="5"/>
      <c r="AC106" s="5"/>
      <c r="AD106" s="5"/>
      <c r="AE106" s="5"/>
      <c r="AI106"/>
      <c r="AJ106"/>
      <c r="AK106"/>
      <c r="AL106"/>
      <c r="AM106"/>
      <c r="AN106"/>
    </row>
    <row r="107" spans="1:40" x14ac:dyDescent="0.4">
      <c r="A107" s="1">
        <v>416</v>
      </c>
      <c r="B107" s="2">
        <v>5.16</v>
      </c>
      <c r="C107" s="2">
        <v>2.41</v>
      </c>
      <c r="D107" s="52">
        <v>2100</v>
      </c>
      <c r="E107" s="52">
        <v>1900</v>
      </c>
      <c r="F107" s="52">
        <v>2036</v>
      </c>
      <c r="G107" s="52">
        <v>2040</v>
      </c>
      <c r="H107" s="52">
        <v>12</v>
      </c>
      <c r="I107">
        <v>12</v>
      </c>
      <c r="J107">
        <v>0</v>
      </c>
      <c r="K107" s="51">
        <v>172467.43549999999</v>
      </c>
      <c r="L107" s="50">
        <v>10.6792</v>
      </c>
      <c r="M107" s="50">
        <v>1.9295</v>
      </c>
      <c r="N107" s="4">
        <v>0.436</v>
      </c>
      <c r="O107" s="4">
        <v>0.54</v>
      </c>
      <c r="P107" s="53"/>
      <c r="S107" s="18"/>
      <c r="Y107"/>
      <c r="Z107" s="5"/>
      <c r="AA107" s="5"/>
      <c r="AB107" s="5"/>
      <c r="AC107" s="5"/>
      <c r="AD107" s="5"/>
      <c r="AE107" s="5"/>
      <c r="AI107"/>
      <c r="AJ107"/>
      <c r="AK107"/>
      <c r="AL107"/>
      <c r="AM107"/>
      <c r="AN107"/>
    </row>
    <row r="108" spans="1:40" x14ac:dyDescent="0.4">
      <c r="A108" s="1">
        <v>423</v>
      </c>
      <c r="B108" s="2">
        <v>9.43</v>
      </c>
      <c r="C108" s="2">
        <v>2.82</v>
      </c>
      <c r="D108" s="52">
        <v>2100</v>
      </c>
      <c r="E108" s="52">
        <v>1900</v>
      </c>
      <c r="F108" s="52">
        <v>2036</v>
      </c>
      <c r="G108" s="52">
        <v>2040</v>
      </c>
      <c r="H108" s="52">
        <v>12</v>
      </c>
      <c r="I108">
        <v>12</v>
      </c>
      <c r="J108">
        <v>0</v>
      </c>
      <c r="K108" s="51">
        <v>148487.07269999999</v>
      </c>
      <c r="L108" s="50">
        <v>16.802800000000001</v>
      </c>
      <c r="M108" s="50">
        <v>2.6421000000000001</v>
      </c>
      <c r="N108" s="4">
        <v>0.5746</v>
      </c>
      <c r="O108" s="4">
        <v>0.71</v>
      </c>
      <c r="P108" s="53"/>
      <c r="S108" s="18"/>
      <c r="Y108"/>
      <c r="Z108" s="5"/>
      <c r="AA108" s="5"/>
      <c r="AB108" s="5"/>
      <c r="AC108" s="5"/>
      <c r="AD108" s="5"/>
      <c r="AE108" s="5"/>
      <c r="AI108"/>
      <c r="AJ108"/>
      <c r="AK108"/>
      <c r="AL108"/>
      <c r="AM108"/>
      <c r="AN108"/>
    </row>
    <row r="109" spans="1:40" x14ac:dyDescent="0.4">
      <c r="A109" s="1">
        <v>27</v>
      </c>
      <c r="B109" s="2">
        <v>10.74</v>
      </c>
      <c r="C109" s="2">
        <v>1.67</v>
      </c>
      <c r="D109" s="52">
        <v>2100</v>
      </c>
      <c r="E109" s="52">
        <v>1900</v>
      </c>
      <c r="F109" s="52">
        <v>2036</v>
      </c>
      <c r="G109" s="52">
        <v>2040</v>
      </c>
      <c r="H109" s="52">
        <v>12</v>
      </c>
      <c r="I109">
        <v>8</v>
      </c>
      <c r="J109">
        <v>1</v>
      </c>
      <c r="K109" s="51">
        <v>183281.7211</v>
      </c>
      <c r="L109" s="50">
        <v>15.7476</v>
      </c>
      <c r="M109" s="50">
        <v>4.7159000000000004</v>
      </c>
      <c r="N109" s="4">
        <v>1.0210999999999999</v>
      </c>
      <c r="O109" s="4">
        <v>1.21</v>
      </c>
      <c r="P109" s="53">
        <v>10.74</v>
      </c>
      <c r="S109" s="18"/>
      <c r="Y109"/>
      <c r="Z109" s="5"/>
      <c r="AA109" s="5"/>
      <c r="AB109" s="5"/>
      <c r="AC109" s="5"/>
      <c r="AD109" s="5"/>
      <c r="AE109" s="5"/>
      <c r="AI109"/>
      <c r="AJ109"/>
      <c r="AK109"/>
      <c r="AL109"/>
      <c r="AM109"/>
      <c r="AN109"/>
    </row>
    <row r="110" spans="1:40" x14ac:dyDescent="0.4">
      <c r="A110" s="1">
        <v>429</v>
      </c>
      <c r="B110" s="2">
        <v>11.21</v>
      </c>
      <c r="C110" s="2">
        <v>1.1000000000000001</v>
      </c>
      <c r="D110" s="52">
        <v>2100</v>
      </c>
      <c r="E110" s="52">
        <v>1900</v>
      </c>
      <c r="F110" s="52">
        <v>2036</v>
      </c>
      <c r="G110" s="52">
        <v>2040</v>
      </c>
      <c r="H110" s="52">
        <v>12</v>
      </c>
      <c r="I110">
        <v>8</v>
      </c>
      <c r="J110">
        <v>0</v>
      </c>
      <c r="K110" s="51">
        <v>177662.18369999999</v>
      </c>
      <c r="L110" s="50">
        <v>15.932700000000001</v>
      </c>
      <c r="M110" s="50">
        <v>2.9392</v>
      </c>
      <c r="N110" s="4">
        <v>1.4297</v>
      </c>
      <c r="O110" s="4">
        <v>1.74</v>
      </c>
      <c r="P110" s="53"/>
      <c r="S110" s="18"/>
      <c r="Y110"/>
      <c r="Z110" s="5"/>
      <c r="AA110" s="5"/>
      <c r="AB110" s="5"/>
      <c r="AC110" s="5"/>
      <c r="AD110" s="5"/>
      <c r="AE110" s="5"/>
      <c r="AI110"/>
      <c r="AJ110"/>
      <c r="AK110"/>
      <c r="AL110"/>
      <c r="AM110"/>
      <c r="AN110"/>
    </row>
    <row r="111" spans="1:40" x14ac:dyDescent="0.4">
      <c r="A111" s="1">
        <v>435</v>
      </c>
      <c r="B111" s="2">
        <v>13.42</v>
      </c>
      <c r="C111" s="2">
        <v>0.64</v>
      </c>
      <c r="D111" s="52">
        <v>2100</v>
      </c>
      <c r="E111" s="52">
        <v>1900</v>
      </c>
      <c r="F111" s="52">
        <v>2036</v>
      </c>
      <c r="G111" s="52">
        <v>2040</v>
      </c>
      <c r="H111" s="52">
        <v>12</v>
      </c>
      <c r="I111">
        <v>8</v>
      </c>
      <c r="J111">
        <v>0</v>
      </c>
      <c r="K111" s="51">
        <v>171640.5453</v>
      </c>
      <c r="L111" s="50">
        <v>18.427299999999999</v>
      </c>
      <c r="M111" s="50">
        <v>3.3079999999999998</v>
      </c>
      <c r="N111" s="4">
        <v>2.8300999999999998</v>
      </c>
      <c r="O111" s="4">
        <v>3.43</v>
      </c>
      <c r="P111" s="53"/>
      <c r="S111" s="18"/>
      <c r="Y111"/>
      <c r="Z111" s="5"/>
      <c r="AA111" s="5"/>
      <c r="AB111" s="5"/>
      <c r="AC111" s="5"/>
      <c r="AD111" s="5"/>
      <c r="AE111" s="5"/>
      <c r="AI111"/>
      <c r="AJ111"/>
      <c r="AK111"/>
      <c r="AL111"/>
      <c r="AM111"/>
      <c r="AN111"/>
    </row>
    <row r="112" spans="1:40" x14ac:dyDescent="0.4">
      <c r="A112" s="1">
        <v>440</v>
      </c>
      <c r="B112" s="2">
        <v>15.5</v>
      </c>
      <c r="C112" s="2">
        <v>1.1000000000000001</v>
      </c>
      <c r="D112" s="52">
        <v>2100</v>
      </c>
      <c r="E112" s="52">
        <v>1900</v>
      </c>
      <c r="F112" s="52">
        <v>2036</v>
      </c>
      <c r="G112" s="52">
        <v>2040</v>
      </c>
      <c r="H112" s="52">
        <v>12</v>
      </c>
      <c r="I112">
        <v>8</v>
      </c>
      <c r="J112">
        <v>0</v>
      </c>
      <c r="K112" s="51">
        <v>167541.71780000001</v>
      </c>
      <c r="L112" s="50">
        <v>20.775200000000002</v>
      </c>
      <c r="M112" s="50">
        <v>3.6551</v>
      </c>
      <c r="N112" s="4">
        <v>1.8508</v>
      </c>
      <c r="O112" s="4">
        <v>2.25</v>
      </c>
      <c r="P112" s="53"/>
      <c r="S112" s="18"/>
      <c r="Y112"/>
      <c r="Z112" s="5"/>
      <c r="AA112" s="5"/>
      <c r="AB112" s="5"/>
      <c r="AC112" s="5"/>
      <c r="AD112" s="5"/>
      <c r="AE112" s="5"/>
      <c r="AI112"/>
      <c r="AJ112"/>
      <c r="AK112"/>
      <c r="AL112"/>
      <c r="AM112"/>
      <c r="AN112"/>
    </row>
    <row r="113" spans="1:40" x14ac:dyDescent="0.4">
      <c r="A113" s="1">
        <v>42</v>
      </c>
      <c r="B113" s="2">
        <v>15.93</v>
      </c>
      <c r="C113" s="2">
        <v>2.82</v>
      </c>
      <c r="D113" s="52">
        <v>2100</v>
      </c>
      <c r="E113" s="52">
        <v>1900</v>
      </c>
      <c r="F113" s="52">
        <v>2036</v>
      </c>
      <c r="G113" s="52">
        <v>2040</v>
      </c>
      <c r="H113" s="52">
        <v>12</v>
      </c>
      <c r="I113">
        <v>12</v>
      </c>
      <c r="J113">
        <v>0</v>
      </c>
      <c r="K113" s="51">
        <v>136662.78039999999</v>
      </c>
      <c r="L113" s="50">
        <v>26.124500000000001</v>
      </c>
      <c r="M113" s="50">
        <v>3.7269000000000001</v>
      </c>
      <c r="N113" s="4">
        <v>0.8821</v>
      </c>
      <c r="O113" s="4">
        <v>1.08</v>
      </c>
      <c r="P113" s="53"/>
      <c r="S113" s="18"/>
      <c r="Y113"/>
      <c r="Z113" s="5"/>
      <c r="AA113" s="5"/>
      <c r="AB113" s="5"/>
      <c r="AC113" s="5"/>
      <c r="AD113" s="5"/>
      <c r="AE113" s="5"/>
      <c r="AI113"/>
      <c r="AJ113"/>
      <c r="AK113"/>
      <c r="AL113"/>
      <c r="AM113"/>
      <c r="AN113"/>
    </row>
    <row r="114" spans="1:40" x14ac:dyDescent="0.4">
      <c r="A114" s="1">
        <v>444</v>
      </c>
      <c r="B114" s="2">
        <v>17.59</v>
      </c>
      <c r="C114" s="2">
        <v>1.18</v>
      </c>
      <c r="D114" s="52">
        <v>2100</v>
      </c>
      <c r="E114" s="52">
        <v>1900</v>
      </c>
      <c r="F114" s="52">
        <v>2036</v>
      </c>
      <c r="G114" s="52">
        <v>2040</v>
      </c>
      <c r="H114" s="52">
        <v>12</v>
      </c>
      <c r="I114">
        <v>8</v>
      </c>
      <c r="J114">
        <v>0</v>
      </c>
      <c r="K114" s="51">
        <v>164399.55069999999</v>
      </c>
      <c r="L114" s="50">
        <v>23.1343</v>
      </c>
      <c r="M114" s="50">
        <v>4.0038999999999998</v>
      </c>
      <c r="N114" s="4">
        <v>1.9165000000000001</v>
      </c>
      <c r="O114" s="4">
        <v>2.33</v>
      </c>
      <c r="P114" s="53"/>
      <c r="S114" s="18"/>
      <c r="Y114"/>
      <c r="Z114" s="5"/>
      <c r="AA114" s="5"/>
      <c r="AB114" s="5"/>
      <c r="AC114" s="5"/>
      <c r="AD114" s="5"/>
      <c r="AE114" s="5"/>
      <c r="AI114"/>
      <c r="AJ114"/>
      <c r="AK114"/>
      <c r="AL114"/>
      <c r="AM114"/>
      <c r="AN114"/>
    </row>
    <row r="115" spans="1:40" x14ac:dyDescent="0.4">
      <c r="A115" s="1">
        <v>47</v>
      </c>
      <c r="B115" s="2">
        <v>19.89</v>
      </c>
      <c r="C115" s="2">
        <v>1.1000000000000001</v>
      </c>
      <c r="D115" s="52">
        <v>2100</v>
      </c>
      <c r="E115" s="52">
        <v>1900</v>
      </c>
      <c r="F115" s="52">
        <v>2036</v>
      </c>
      <c r="G115" s="52">
        <v>2040</v>
      </c>
      <c r="H115" s="52">
        <v>12</v>
      </c>
      <c r="I115">
        <v>8</v>
      </c>
      <c r="J115">
        <v>0</v>
      </c>
      <c r="K115" s="51">
        <v>161704.86730000001</v>
      </c>
      <c r="L115" s="50">
        <v>25.730499999999999</v>
      </c>
      <c r="M115" s="50">
        <v>4.3876999999999997</v>
      </c>
      <c r="N115" s="4">
        <v>2.2816999999999998</v>
      </c>
      <c r="O115" s="4">
        <v>2.77</v>
      </c>
      <c r="P115" s="53"/>
      <c r="S115" s="18"/>
      <c r="Y115"/>
      <c r="Z115" s="5"/>
      <c r="AA115" s="5"/>
      <c r="AB115" s="5"/>
      <c r="AC115" s="5"/>
      <c r="AD115" s="5"/>
      <c r="AE115" s="5"/>
      <c r="AI115"/>
      <c r="AJ115"/>
      <c r="AK115"/>
      <c r="AL115"/>
      <c r="AM115"/>
      <c r="AN115"/>
    </row>
    <row r="116" spans="1:40" x14ac:dyDescent="0.4">
      <c r="A116" s="1">
        <v>448</v>
      </c>
      <c r="B116" s="2">
        <v>20.58</v>
      </c>
      <c r="C116" s="2">
        <v>1.67</v>
      </c>
      <c r="D116" s="52">
        <v>2100</v>
      </c>
      <c r="E116" s="52">
        <v>1900</v>
      </c>
      <c r="F116" s="52">
        <v>2036</v>
      </c>
      <c r="G116" s="52">
        <v>2040</v>
      </c>
      <c r="H116" s="52">
        <v>12</v>
      </c>
      <c r="I116">
        <v>8</v>
      </c>
      <c r="J116">
        <v>2</v>
      </c>
      <c r="K116" s="51">
        <v>165209.04509999999</v>
      </c>
      <c r="L116" s="50">
        <v>27.2</v>
      </c>
      <c r="M116" s="50">
        <v>8.2133000000000003</v>
      </c>
      <c r="N116" s="4">
        <v>1.7670999999999999</v>
      </c>
      <c r="O116" s="4">
        <v>2.12</v>
      </c>
      <c r="P116" s="53">
        <v>10.29</v>
      </c>
      <c r="S116" s="18"/>
      <c r="Y116"/>
      <c r="Z116" s="5"/>
      <c r="AA116" s="5"/>
      <c r="AB116" s="5"/>
      <c r="AC116" s="5"/>
      <c r="AD116" s="5"/>
      <c r="AE116" s="5"/>
      <c r="AI116"/>
      <c r="AJ116"/>
      <c r="AK116"/>
      <c r="AL116"/>
      <c r="AM116"/>
      <c r="AN116"/>
    </row>
    <row r="117" spans="1:40" x14ac:dyDescent="0.4">
      <c r="A117" s="1">
        <v>456</v>
      </c>
      <c r="B117" s="2">
        <v>28.11</v>
      </c>
      <c r="C117" s="2">
        <v>1.45</v>
      </c>
      <c r="D117" s="52">
        <v>2100</v>
      </c>
      <c r="E117" s="52">
        <v>1900</v>
      </c>
      <c r="F117" s="52">
        <v>2036</v>
      </c>
      <c r="G117" s="52">
        <v>2040</v>
      </c>
      <c r="H117" s="52">
        <v>12</v>
      </c>
      <c r="I117">
        <v>8</v>
      </c>
      <c r="J117">
        <v>2</v>
      </c>
      <c r="K117" s="51">
        <v>158505.8878</v>
      </c>
      <c r="L117" s="50">
        <v>35.644799999999996</v>
      </c>
      <c r="M117" s="50">
        <v>8.9984999999999999</v>
      </c>
      <c r="N117" s="4">
        <v>2.5657000000000001</v>
      </c>
      <c r="O117" s="4">
        <v>3.08</v>
      </c>
      <c r="P117" s="53">
        <v>14.055</v>
      </c>
      <c r="S117" s="18"/>
      <c r="Y117"/>
      <c r="Z117" s="5"/>
      <c r="AA117" s="5"/>
      <c r="AB117" s="5"/>
      <c r="AC117" s="5"/>
      <c r="AD117" s="5"/>
      <c r="AE117" s="5"/>
      <c r="AI117"/>
      <c r="AJ117"/>
      <c r="AK117"/>
      <c r="AL117"/>
      <c r="AM117"/>
      <c r="AN117"/>
    </row>
    <row r="118" spans="1:40" x14ac:dyDescent="0.4">
      <c r="A118" s="1">
        <v>459</v>
      </c>
      <c r="B118" s="2">
        <v>29.27</v>
      </c>
      <c r="C118" s="2">
        <v>1.48</v>
      </c>
      <c r="D118" s="52">
        <v>2100</v>
      </c>
      <c r="E118" s="52">
        <v>1900</v>
      </c>
      <c r="F118" s="52">
        <v>2036</v>
      </c>
      <c r="G118" s="52">
        <v>2040</v>
      </c>
      <c r="H118" s="52">
        <v>12</v>
      </c>
      <c r="I118">
        <v>8</v>
      </c>
      <c r="J118">
        <v>2</v>
      </c>
      <c r="K118" s="51">
        <v>157847.8798</v>
      </c>
      <c r="L118" s="50">
        <v>36.9617</v>
      </c>
      <c r="M118" s="50">
        <v>9.2563999999999993</v>
      </c>
      <c r="N118" s="4">
        <v>2.6023999999999998</v>
      </c>
      <c r="O118" s="4">
        <v>3.12</v>
      </c>
      <c r="P118" s="53">
        <v>14.635</v>
      </c>
      <c r="S118" s="18"/>
      <c r="Y118"/>
      <c r="Z118" s="5"/>
      <c r="AA118" s="5"/>
      <c r="AB118" s="5"/>
      <c r="AC118" s="5"/>
      <c r="AD118" s="5"/>
      <c r="AE118" s="5"/>
      <c r="AI118"/>
      <c r="AJ118"/>
      <c r="AK118"/>
      <c r="AL118"/>
      <c r="AM118"/>
      <c r="AN118"/>
    </row>
    <row r="119" spans="1:40" x14ac:dyDescent="0.4">
      <c r="A119" s="1">
        <v>461</v>
      </c>
      <c r="B119" s="2">
        <v>29.85</v>
      </c>
      <c r="C119" s="2">
        <v>1.45</v>
      </c>
      <c r="D119" s="52">
        <v>2100</v>
      </c>
      <c r="E119" s="52">
        <v>1900</v>
      </c>
      <c r="F119" s="52">
        <v>2036</v>
      </c>
      <c r="G119" s="52">
        <v>2040</v>
      </c>
      <c r="H119" s="52">
        <v>12</v>
      </c>
      <c r="I119">
        <v>8</v>
      </c>
      <c r="J119">
        <v>2</v>
      </c>
      <c r="K119" s="51">
        <v>157491.0632</v>
      </c>
      <c r="L119" s="50">
        <v>37.608899999999998</v>
      </c>
      <c r="M119" s="50">
        <v>9.2888999999999999</v>
      </c>
      <c r="N119" s="4">
        <v>2.6953</v>
      </c>
      <c r="O119" s="4">
        <v>3.23</v>
      </c>
      <c r="P119" s="53">
        <v>14.925000000000001</v>
      </c>
      <c r="S119" s="18"/>
      <c r="Y119"/>
      <c r="Z119" s="5"/>
      <c r="AA119" s="5"/>
      <c r="AB119" s="5"/>
      <c r="AC119" s="5"/>
      <c r="AD119" s="5"/>
      <c r="AE119" s="5"/>
      <c r="AI119"/>
      <c r="AJ119"/>
      <c r="AK119"/>
      <c r="AL119"/>
      <c r="AM119"/>
      <c r="AN119"/>
    </row>
    <row r="120" spans="1:40" x14ac:dyDescent="0.4">
      <c r="A120" s="1">
        <v>467</v>
      </c>
      <c r="B120" s="2">
        <v>33.72</v>
      </c>
      <c r="C120" s="2">
        <v>1.28</v>
      </c>
      <c r="D120" s="52">
        <v>2100</v>
      </c>
      <c r="E120" s="52">
        <v>1900</v>
      </c>
      <c r="F120" s="52">
        <v>2036</v>
      </c>
      <c r="G120" s="52">
        <v>2040</v>
      </c>
      <c r="H120" s="52">
        <v>12</v>
      </c>
      <c r="I120">
        <v>8</v>
      </c>
      <c r="J120">
        <v>2</v>
      </c>
      <c r="K120" s="51">
        <v>155452.3222</v>
      </c>
      <c r="L120" s="50">
        <v>41.934800000000003</v>
      </c>
      <c r="M120" s="50">
        <v>9.5704999999999991</v>
      </c>
      <c r="N120" s="4">
        <v>3.3532000000000002</v>
      </c>
      <c r="O120" s="4">
        <v>4.04</v>
      </c>
      <c r="P120" s="53">
        <v>16.86</v>
      </c>
      <c r="S120" s="18"/>
      <c r="Y120"/>
      <c r="Z120" s="5"/>
      <c r="AA120" s="5"/>
      <c r="AB120" s="5"/>
      <c r="AC120" s="5"/>
      <c r="AD120" s="5"/>
      <c r="AE120" s="5"/>
      <c r="AI120"/>
      <c r="AJ120"/>
      <c r="AK120"/>
      <c r="AL120"/>
      <c r="AM120"/>
      <c r="AN120"/>
    </row>
    <row r="121" spans="1:40" x14ac:dyDescent="0.4">
      <c r="A121" s="1">
        <v>469</v>
      </c>
      <c r="B121" s="2">
        <v>35.78</v>
      </c>
      <c r="C121" s="2">
        <v>1.45</v>
      </c>
      <c r="D121" s="52">
        <v>2100</v>
      </c>
      <c r="E121" s="52">
        <v>1900</v>
      </c>
      <c r="F121" s="52">
        <v>2036</v>
      </c>
      <c r="G121" s="52">
        <v>2040</v>
      </c>
      <c r="H121" s="52">
        <v>12</v>
      </c>
      <c r="I121">
        <v>8</v>
      </c>
      <c r="J121">
        <v>2</v>
      </c>
      <c r="K121" s="51">
        <v>154773.89259999999</v>
      </c>
      <c r="L121" s="50">
        <v>44.302500000000002</v>
      </c>
      <c r="M121" s="50">
        <v>10.278600000000001</v>
      </c>
      <c r="N121" s="4">
        <v>3.1368</v>
      </c>
      <c r="O121" s="4">
        <v>3.77</v>
      </c>
      <c r="P121" s="53">
        <v>17.89</v>
      </c>
      <c r="S121" s="18"/>
      <c r="Y121"/>
      <c r="Z121" s="5"/>
      <c r="AA121" s="5"/>
      <c r="AB121" s="5"/>
      <c r="AC121" s="5"/>
      <c r="AD121" s="5"/>
      <c r="AE121" s="5"/>
      <c r="AI121"/>
      <c r="AJ121"/>
      <c r="AK121"/>
      <c r="AL121"/>
      <c r="AM121"/>
      <c r="AN121"/>
    </row>
    <row r="122" spans="1:40" x14ac:dyDescent="0.4">
      <c r="B122" s="2"/>
      <c r="C122" s="2"/>
      <c r="D122" s="2"/>
      <c r="E122" s="2"/>
    </row>
    <row r="123" spans="1:40" x14ac:dyDescent="0.4">
      <c r="B123" s="2"/>
      <c r="C123" s="2"/>
      <c r="D123" s="2"/>
      <c r="E123" s="2"/>
    </row>
    <row r="124" spans="1:40" x14ac:dyDescent="0.4">
      <c r="A124" s="46" t="s">
        <v>90</v>
      </c>
      <c r="B124" s="2"/>
      <c r="C124" s="2"/>
      <c r="D124" s="2"/>
      <c r="E124" s="2"/>
    </row>
    <row r="125" spans="1:40" s="58" customFormat="1" ht="43.75" x14ac:dyDescent="0.4">
      <c r="A125" s="56" t="s">
        <v>0</v>
      </c>
      <c r="B125" s="56" t="s">
        <v>5</v>
      </c>
      <c r="C125" s="56" t="s">
        <v>72</v>
      </c>
      <c r="D125" s="56" t="s">
        <v>3</v>
      </c>
      <c r="E125" s="56" t="s">
        <v>4</v>
      </c>
      <c r="F125" s="56" t="s">
        <v>7</v>
      </c>
      <c r="G125" s="56" t="s">
        <v>8</v>
      </c>
      <c r="H125" s="56" t="s">
        <v>9</v>
      </c>
      <c r="I125" s="56" t="s">
        <v>11</v>
      </c>
      <c r="J125" s="56" t="s">
        <v>124</v>
      </c>
      <c r="K125" s="56" t="s">
        <v>13</v>
      </c>
      <c r="L125" s="56" t="s">
        <v>14</v>
      </c>
      <c r="M125" s="56" t="s">
        <v>69</v>
      </c>
      <c r="N125" s="56" t="s">
        <v>15</v>
      </c>
      <c r="O125" s="56" t="s">
        <v>70</v>
      </c>
      <c r="P125" s="56" t="s">
        <v>19</v>
      </c>
      <c r="Y125" s="61"/>
      <c r="AF125" s="62"/>
      <c r="AG125" s="62"/>
      <c r="AH125" s="62"/>
      <c r="AI125" s="62"/>
      <c r="AJ125" s="62"/>
      <c r="AK125" s="62"/>
      <c r="AL125" s="62"/>
      <c r="AM125" s="62"/>
      <c r="AN125" s="62"/>
    </row>
    <row r="126" spans="1:40" s="66" customFormat="1" x14ac:dyDescent="0.4">
      <c r="A126" s="65"/>
      <c r="B126" s="65" t="s">
        <v>10</v>
      </c>
      <c r="C126" s="65" t="s">
        <v>1</v>
      </c>
      <c r="D126" s="65" t="s">
        <v>2</v>
      </c>
      <c r="E126" s="65" t="s">
        <v>2</v>
      </c>
      <c r="F126" s="65"/>
      <c r="G126" s="65"/>
      <c r="H126" s="65" t="s">
        <v>6</v>
      </c>
      <c r="I126" s="65" t="s">
        <v>12</v>
      </c>
      <c r="J126" s="65"/>
      <c r="K126" s="65" t="s">
        <v>116</v>
      </c>
      <c r="L126" s="65" t="s">
        <v>117</v>
      </c>
      <c r="M126" s="65" t="s">
        <v>117</v>
      </c>
      <c r="N126" s="65" t="s">
        <v>118</v>
      </c>
      <c r="O126" s="65" t="s">
        <v>119</v>
      </c>
      <c r="P126" s="65" t="s">
        <v>20</v>
      </c>
      <c r="Y126" s="69"/>
      <c r="AF126" s="70"/>
      <c r="AG126" s="70"/>
      <c r="AH126" s="70"/>
      <c r="AI126" s="70"/>
      <c r="AJ126" s="70"/>
      <c r="AK126" s="70"/>
      <c r="AL126" s="70"/>
      <c r="AM126" s="70"/>
      <c r="AN126" s="70"/>
    </row>
    <row r="127" spans="1:40" x14ac:dyDescent="0.4">
      <c r="A127" s="1">
        <v>26</v>
      </c>
      <c r="B127" s="2">
        <v>10.37</v>
      </c>
      <c r="C127">
        <v>3.09</v>
      </c>
      <c r="D127">
        <v>2100</v>
      </c>
      <c r="E127">
        <v>1900</v>
      </c>
      <c r="F127">
        <v>2046</v>
      </c>
      <c r="G127">
        <v>2050</v>
      </c>
      <c r="H127">
        <v>12</v>
      </c>
      <c r="I127">
        <v>12</v>
      </c>
      <c r="J127">
        <v>0</v>
      </c>
      <c r="K127" s="51">
        <v>177802.861</v>
      </c>
      <c r="L127" s="50">
        <v>22.125800000000002</v>
      </c>
      <c r="M127" s="50">
        <v>3.4119000000000002</v>
      </c>
      <c r="N127" s="4">
        <v>0.68869999999999998</v>
      </c>
      <c r="O127" s="4">
        <v>0.84</v>
      </c>
      <c r="S127" s="18"/>
      <c r="Y127"/>
      <c r="Z127" s="5"/>
      <c r="AA127" s="5"/>
      <c r="AB127" s="5"/>
      <c r="AC127" s="5"/>
      <c r="AD127" s="5"/>
      <c r="AE127" s="5"/>
      <c r="AI127"/>
      <c r="AJ127"/>
      <c r="AK127"/>
      <c r="AL127"/>
      <c r="AM127"/>
      <c r="AN127"/>
    </row>
    <row r="128" spans="1:40" x14ac:dyDescent="0.4">
      <c r="A128" s="1">
        <v>538</v>
      </c>
      <c r="B128" s="2">
        <v>14.69</v>
      </c>
      <c r="C128">
        <v>1.23</v>
      </c>
      <c r="D128">
        <v>2100</v>
      </c>
      <c r="E128">
        <v>1900</v>
      </c>
      <c r="F128">
        <v>2046</v>
      </c>
      <c r="G128">
        <v>2050</v>
      </c>
      <c r="H128">
        <v>12</v>
      </c>
      <c r="I128">
        <v>8</v>
      </c>
      <c r="J128">
        <v>0</v>
      </c>
      <c r="K128" s="51">
        <v>206009.93609999999</v>
      </c>
      <c r="L128" s="50">
        <v>24.2103</v>
      </c>
      <c r="M128" s="50">
        <v>4.2907999999999999</v>
      </c>
      <c r="N128" s="4">
        <v>1.931</v>
      </c>
      <c r="O128" s="4">
        <v>2.34</v>
      </c>
      <c r="S128" s="18"/>
      <c r="Y128"/>
      <c r="Z128" s="5"/>
      <c r="AA128" s="5"/>
      <c r="AB128" s="5"/>
      <c r="AC128" s="5"/>
      <c r="AD128" s="5"/>
      <c r="AE128" s="5"/>
      <c r="AI128"/>
      <c r="AJ128"/>
      <c r="AK128"/>
      <c r="AL128"/>
      <c r="AM128"/>
      <c r="AN128"/>
    </row>
    <row r="129" spans="1:40" x14ac:dyDescent="0.4">
      <c r="B129" s="2"/>
      <c r="C129" s="2"/>
      <c r="D129" s="2"/>
      <c r="E129" s="2"/>
    </row>
    <row r="130" spans="1:40" x14ac:dyDescent="0.4">
      <c r="B130" s="2"/>
      <c r="C130" s="2"/>
      <c r="D130" s="2"/>
      <c r="E130" s="2"/>
    </row>
    <row r="131" spans="1:40" x14ac:dyDescent="0.4">
      <c r="A131" s="46" t="s">
        <v>91</v>
      </c>
      <c r="B131" s="2"/>
      <c r="C131" s="2"/>
      <c r="D131" s="2"/>
      <c r="E131" s="2"/>
    </row>
    <row r="132" spans="1:40" s="58" customFormat="1" ht="43.75" x14ac:dyDescent="0.4">
      <c r="A132" s="56" t="s">
        <v>0</v>
      </c>
      <c r="B132" s="56" t="s">
        <v>5</v>
      </c>
      <c r="C132" s="56" t="s">
        <v>72</v>
      </c>
      <c r="D132" s="56" t="s">
        <v>3</v>
      </c>
      <c r="E132" s="56" t="s">
        <v>4</v>
      </c>
      <c r="F132" s="56" t="s">
        <v>7</v>
      </c>
      <c r="G132" s="56" t="s">
        <v>8</v>
      </c>
      <c r="H132" s="56" t="s">
        <v>9</v>
      </c>
      <c r="I132" s="56" t="s">
        <v>11</v>
      </c>
      <c r="J132" s="56" t="s">
        <v>124</v>
      </c>
      <c r="K132" s="56" t="s">
        <v>13</v>
      </c>
      <c r="L132" s="56" t="s">
        <v>14</v>
      </c>
      <c r="M132" s="56" t="s">
        <v>69</v>
      </c>
      <c r="N132" s="56" t="s">
        <v>15</v>
      </c>
      <c r="O132" s="56" t="s">
        <v>70</v>
      </c>
      <c r="P132" s="56" t="s">
        <v>19</v>
      </c>
      <c r="Y132" s="61"/>
      <c r="AF132" s="62"/>
      <c r="AG132" s="62"/>
      <c r="AH132" s="62"/>
      <c r="AI132" s="62"/>
      <c r="AJ132" s="62"/>
      <c r="AK132" s="62"/>
      <c r="AL132" s="62"/>
      <c r="AM132" s="62"/>
      <c r="AN132" s="62"/>
    </row>
    <row r="133" spans="1:40" s="66" customFormat="1" x14ac:dyDescent="0.4">
      <c r="A133" s="65"/>
      <c r="B133" s="65" t="s">
        <v>10</v>
      </c>
      <c r="C133" s="65" t="s">
        <v>1</v>
      </c>
      <c r="D133" s="65" t="s">
        <v>2</v>
      </c>
      <c r="E133" s="65" t="s">
        <v>2</v>
      </c>
      <c r="F133" s="65"/>
      <c r="G133" s="65"/>
      <c r="H133" s="65" t="s">
        <v>6</v>
      </c>
      <c r="I133" s="65" t="s">
        <v>12</v>
      </c>
      <c r="J133" s="65"/>
      <c r="K133" s="65" t="s">
        <v>120</v>
      </c>
      <c r="L133" s="65" t="s">
        <v>121</v>
      </c>
      <c r="M133" s="65" t="s">
        <v>121</v>
      </c>
      <c r="N133" s="65" t="s">
        <v>122</v>
      </c>
      <c r="O133" s="65" t="s">
        <v>123</v>
      </c>
      <c r="P133" s="65" t="s">
        <v>20</v>
      </c>
      <c r="Y133" s="69"/>
      <c r="AF133" s="70"/>
      <c r="AG133" s="70"/>
      <c r="AH133" s="70"/>
      <c r="AI133" s="70"/>
      <c r="AJ133" s="70"/>
      <c r="AK133" s="70"/>
      <c r="AL133" s="70"/>
      <c r="AM133" s="70"/>
      <c r="AN133" s="70"/>
    </row>
    <row r="134" spans="1:40" x14ac:dyDescent="0.4">
      <c r="A134" s="1">
        <v>9</v>
      </c>
      <c r="B134" s="2">
        <v>1.75</v>
      </c>
      <c r="C134">
        <v>1.27</v>
      </c>
      <c r="D134">
        <v>2100</v>
      </c>
      <c r="E134">
        <v>1900</v>
      </c>
      <c r="F134">
        <v>2056</v>
      </c>
      <c r="G134">
        <v>2060</v>
      </c>
      <c r="H134">
        <v>12</v>
      </c>
      <c r="I134">
        <v>8</v>
      </c>
      <c r="J134">
        <v>0</v>
      </c>
      <c r="K134" s="51">
        <v>557715.2513</v>
      </c>
      <c r="L134" s="50">
        <v>7.8079999999999998</v>
      </c>
      <c r="M134" s="50">
        <v>2.0215000000000001</v>
      </c>
      <c r="N134" s="4">
        <v>0.64500000000000002</v>
      </c>
      <c r="O134" s="4">
        <v>0.78</v>
      </c>
      <c r="P134" s="53"/>
      <c r="S134" s="18"/>
      <c r="Y134"/>
      <c r="Z134" s="5"/>
      <c r="AA134" s="5"/>
      <c r="AB134" s="5"/>
      <c r="AC134" s="5"/>
      <c r="AD134" s="5"/>
      <c r="AE134" s="5"/>
      <c r="AI134"/>
      <c r="AJ134"/>
      <c r="AK134"/>
      <c r="AL134"/>
      <c r="AM134"/>
      <c r="AN134"/>
    </row>
    <row r="135" spans="1:40" x14ac:dyDescent="0.4">
      <c r="A135" s="1">
        <v>11</v>
      </c>
      <c r="B135" s="2">
        <v>2.59</v>
      </c>
      <c r="C135">
        <v>1.74</v>
      </c>
      <c r="D135">
        <v>2100</v>
      </c>
      <c r="E135">
        <v>1900</v>
      </c>
      <c r="F135">
        <v>2056</v>
      </c>
      <c r="G135">
        <v>2060</v>
      </c>
      <c r="H135">
        <v>12</v>
      </c>
      <c r="I135">
        <v>8</v>
      </c>
      <c r="J135">
        <v>0</v>
      </c>
      <c r="K135" s="51">
        <v>444833.0588</v>
      </c>
      <c r="L135" s="50">
        <v>9.2169000000000008</v>
      </c>
      <c r="M135" s="50">
        <v>2.2298</v>
      </c>
      <c r="N135" s="4">
        <v>0.54820000000000002</v>
      </c>
      <c r="O135" s="4">
        <v>0.66</v>
      </c>
      <c r="P135" s="53"/>
      <c r="S135" s="18"/>
      <c r="Y135"/>
      <c r="Z135" s="5"/>
      <c r="AA135" s="5"/>
      <c r="AB135" s="5"/>
      <c r="AC135" s="5"/>
      <c r="AD135" s="5"/>
      <c r="AE135" s="5"/>
      <c r="AI135"/>
      <c r="AJ135"/>
      <c r="AK135"/>
      <c r="AL135"/>
      <c r="AM135"/>
      <c r="AN135"/>
    </row>
    <row r="136" spans="1:40" x14ac:dyDescent="0.4">
      <c r="A136" s="1">
        <v>12</v>
      </c>
      <c r="B136" s="2">
        <v>3.3</v>
      </c>
      <c r="C136">
        <v>1.75</v>
      </c>
      <c r="D136">
        <v>2100</v>
      </c>
      <c r="E136">
        <v>1900</v>
      </c>
      <c r="F136">
        <v>2056</v>
      </c>
      <c r="G136">
        <v>2060</v>
      </c>
      <c r="H136">
        <v>12</v>
      </c>
      <c r="I136">
        <v>8</v>
      </c>
      <c r="J136">
        <v>0</v>
      </c>
      <c r="K136" s="51">
        <v>394235.6115</v>
      </c>
      <c r="L136" s="50">
        <v>10.4078</v>
      </c>
      <c r="M136" s="50">
        <v>2.4058999999999999</v>
      </c>
      <c r="N136" s="4">
        <v>0.61019999999999996</v>
      </c>
      <c r="O136" s="4">
        <v>0.73</v>
      </c>
      <c r="P136" s="53"/>
      <c r="S136" s="18"/>
      <c r="Y136"/>
      <c r="Z136" s="5"/>
      <c r="AA136" s="5"/>
      <c r="AB136" s="5"/>
      <c r="AC136" s="5"/>
      <c r="AD136" s="5"/>
      <c r="AE136" s="5"/>
      <c r="AI136"/>
      <c r="AJ136"/>
      <c r="AK136"/>
      <c r="AL136"/>
      <c r="AM136"/>
      <c r="AN136"/>
    </row>
    <row r="137" spans="1:40" x14ac:dyDescent="0.4">
      <c r="A137" s="1">
        <v>614</v>
      </c>
      <c r="B137" s="2">
        <v>3.63</v>
      </c>
      <c r="C137">
        <v>1.75</v>
      </c>
      <c r="D137">
        <v>2100</v>
      </c>
      <c r="E137">
        <v>1900</v>
      </c>
      <c r="F137">
        <v>2056</v>
      </c>
      <c r="G137">
        <v>2060</v>
      </c>
      <c r="H137">
        <v>12</v>
      </c>
      <c r="I137">
        <v>8</v>
      </c>
      <c r="J137">
        <v>0</v>
      </c>
      <c r="K137" s="51">
        <v>377456.17629999999</v>
      </c>
      <c r="L137" s="50">
        <v>10.9613</v>
      </c>
      <c r="M137" s="50">
        <v>2.4876999999999998</v>
      </c>
      <c r="N137" s="4">
        <v>0.64039999999999997</v>
      </c>
      <c r="O137" s="4">
        <v>0.78</v>
      </c>
      <c r="P137" s="53"/>
      <c r="S137" s="18"/>
      <c r="Y137"/>
      <c r="Z137" s="5"/>
      <c r="AA137" s="5"/>
      <c r="AB137" s="5"/>
      <c r="AC137" s="5"/>
      <c r="AD137" s="5"/>
      <c r="AE137" s="5"/>
      <c r="AI137"/>
      <c r="AJ137"/>
      <c r="AK137"/>
      <c r="AL137"/>
      <c r="AM137"/>
      <c r="AN137"/>
    </row>
    <row r="138" spans="1:40" x14ac:dyDescent="0.4">
      <c r="A138" s="1">
        <v>20</v>
      </c>
      <c r="B138" s="2">
        <v>7.44</v>
      </c>
      <c r="C138">
        <v>3.83</v>
      </c>
      <c r="D138">
        <v>2100</v>
      </c>
      <c r="E138">
        <v>1900</v>
      </c>
      <c r="F138">
        <v>2056</v>
      </c>
      <c r="G138">
        <v>2060</v>
      </c>
      <c r="H138">
        <v>12</v>
      </c>
      <c r="I138">
        <v>12</v>
      </c>
      <c r="J138">
        <v>0</v>
      </c>
      <c r="K138" s="51">
        <v>232161.55669999999</v>
      </c>
      <c r="L138" s="50">
        <v>20.727399999999999</v>
      </c>
      <c r="M138" s="50">
        <v>3.4325000000000001</v>
      </c>
      <c r="N138" s="4">
        <v>0.52569999999999995</v>
      </c>
      <c r="O138" s="4">
        <v>0.66</v>
      </c>
      <c r="P138" s="53"/>
      <c r="S138" s="18"/>
      <c r="Y138"/>
      <c r="Z138" s="5"/>
      <c r="AA138" s="5"/>
      <c r="AB138" s="5"/>
      <c r="AC138" s="5"/>
      <c r="AD138" s="5"/>
      <c r="AE138" s="5"/>
      <c r="AI138"/>
      <c r="AJ138"/>
      <c r="AK138"/>
      <c r="AL138"/>
      <c r="AM138"/>
      <c r="AN138"/>
    </row>
    <row r="139" spans="1:40" x14ac:dyDescent="0.4">
      <c r="A139" s="1">
        <v>630</v>
      </c>
      <c r="B139" s="2">
        <v>11.33</v>
      </c>
      <c r="C139">
        <v>1.75</v>
      </c>
      <c r="D139">
        <v>2100</v>
      </c>
      <c r="E139">
        <v>1900</v>
      </c>
      <c r="F139">
        <v>2056</v>
      </c>
      <c r="G139">
        <v>2060</v>
      </c>
      <c r="H139">
        <v>12</v>
      </c>
      <c r="I139">
        <v>8</v>
      </c>
      <c r="J139">
        <v>1</v>
      </c>
      <c r="K139" s="51">
        <v>269246.24239999999</v>
      </c>
      <c r="L139" s="50">
        <v>24.404499999999999</v>
      </c>
      <c r="M139" s="50">
        <v>7.2812999999999999</v>
      </c>
      <c r="N139" s="4">
        <v>1.5087999999999999</v>
      </c>
      <c r="O139" s="4">
        <v>1.8</v>
      </c>
      <c r="P139" s="53">
        <v>11.33</v>
      </c>
      <c r="S139" s="18"/>
      <c r="Y139"/>
      <c r="Z139" s="5"/>
      <c r="AA139" s="5"/>
      <c r="AB139" s="5"/>
      <c r="AC139" s="5"/>
      <c r="AD139" s="5"/>
      <c r="AE139" s="5"/>
      <c r="AI139"/>
      <c r="AJ139"/>
      <c r="AK139"/>
      <c r="AL139"/>
      <c r="AM139"/>
      <c r="AN139"/>
    </row>
    <row r="140" spans="1:40" x14ac:dyDescent="0.4">
      <c r="A140" s="1">
        <v>634</v>
      </c>
      <c r="B140" s="2">
        <v>13.26</v>
      </c>
      <c r="C140">
        <v>1.75</v>
      </c>
      <c r="D140">
        <v>2100</v>
      </c>
      <c r="E140">
        <v>1900</v>
      </c>
      <c r="F140">
        <v>2056</v>
      </c>
      <c r="G140">
        <v>2060</v>
      </c>
      <c r="H140">
        <v>12</v>
      </c>
      <c r="I140">
        <v>8</v>
      </c>
      <c r="J140">
        <v>1</v>
      </c>
      <c r="K140" s="51">
        <v>260573.69899999999</v>
      </c>
      <c r="L140" s="50">
        <v>27.6417</v>
      </c>
      <c r="M140" s="50">
        <v>7.7599</v>
      </c>
      <c r="N140" s="4">
        <v>1.6858</v>
      </c>
      <c r="O140" s="4">
        <v>2.02</v>
      </c>
      <c r="P140" s="53">
        <v>13.26</v>
      </c>
      <c r="S140" s="18"/>
      <c r="Y140"/>
      <c r="Z140" s="5"/>
      <c r="AA140" s="5"/>
      <c r="AB140" s="5"/>
      <c r="AC140" s="5"/>
      <c r="AD140" s="5"/>
      <c r="AE140" s="5"/>
      <c r="AI140"/>
      <c r="AJ140"/>
      <c r="AK140"/>
      <c r="AL140"/>
      <c r="AM140"/>
      <c r="AN140"/>
    </row>
    <row r="141" spans="1:40" x14ac:dyDescent="0.4">
      <c r="A141" s="1">
        <v>638</v>
      </c>
      <c r="B141" s="2">
        <v>14.69</v>
      </c>
      <c r="C141">
        <v>1.81</v>
      </c>
      <c r="D141">
        <v>2100</v>
      </c>
      <c r="E141">
        <v>1900</v>
      </c>
      <c r="F141">
        <v>2056</v>
      </c>
      <c r="G141">
        <v>2060</v>
      </c>
      <c r="H141">
        <v>12</v>
      </c>
      <c r="I141">
        <v>8</v>
      </c>
      <c r="J141">
        <v>1</v>
      </c>
      <c r="K141" s="51">
        <v>255712.26620000001</v>
      </c>
      <c r="L141" s="50">
        <v>30.051300000000001</v>
      </c>
      <c r="M141" s="50">
        <v>8.2101000000000006</v>
      </c>
      <c r="N141" s="4">
        <v>1.7616000000000001</v>
      </c>
      <c r="O141" s="4">
        <v>2.12</v>
      </c>
      <c r="P141" s="53">
        <v>14.69</v>
      </c>
      <c r="S141" s="18"/>
      <c r="Y141"/>
      <c r="Z141" s="5"/>
      <c r="AA141" s="5"/>
      <c r="AB141" s="5"/>
      <c r="AC141" s="5"/>
      <c r="AD141" s="5"/>
      <c r="AE141" s="5"/>
      <c r="AI141"/>
      <c r="AJ141"/>
      <c r="AK141"/>
      <c r="AL141"/>
      <c r="AM141"/>
      <c r="AN141"/>
    </row>
    <row r="142" spans="1:40" x14ac:dyDescent="0.4">
      <c r="A142" s="1">
        <v>646</v>
      </c>
      <c r="B142" s="2">
        <v>19.3</v>
      </c>
      <c r="C142">
        <v>1.74</v>
      </c>
      <c r="D142">
        <v>2100</v>
      </c>
      <c r="E142">
        <v>1900</v>
      </c>
      <c r="F142">
        <v>2056</v>
      </c>
      <c r="G142">
        <v>2060</v>
      </c>
      <c r="H142">
        <v>12</v>
      </c>
      <c r="I142">
        <v>8</v>
      </c>
      <c r="J142">
        <v>2</v>
      </c>
      <c r="K142" s="51">
        <v>248036.2408</v>
      </c>
      <c r="L142" s="50">
        <v>38.296799999999998</v>
      </c>
      <c r="M142" s="50">
        <v>12.110099999999999</v>
      </c>
      <c r="N142" s="4">
        <v>2.4140999999999999</v>
      </c>
      <c r="O142" s="4">
        <v>2.88</v>
      </c>
      <c r="P142" s="53">
        <v>9.65</v>
      </c>
      <c r="S142" s="18"/>
      <c r="Y142"/>
      <c r="Z142" s="5"/>
      <c r="AA142" s="5"/>
      <c r="AB142" s="5"/>
      <c r="AC142" s="5"/>
      <c r="AD142" s="5"/>
      <c r="AE142" s="5"/>
      <c r="AI142"/>
      <c r="AJ142"/>
      <c r="AK142"/>
      <c r="AL142"/>
      <c r="AM142"/>
      <c r="AN142"/>
    </row>
    <row r="143" spans="1:40" x14ac:dyDescent="0.4">
      <c r="A143" s="1">
        <v>661</v>
      </c>
      <c r="B143" s="2">
        <v>29.85</v>
      </c>
      <c r="C143">
        <v>1.74</v>
      </c>
      <c r="D143">
        <v>2100</v>
      </c>
      <c r="E143">
        <v>1900</v>
      </c>
      <c r="F143">
        <v>2056</v>
      </c>
      <c r="G143">
        <v>2060</v>
      </c>
      <c r="H143">
        <v>12</v>
      </c>
      <c r="I143">
        <v>8</v>
      </c>
      <c r="J143">
        <v>3</v>
      </c>
      <c r="K143" s="51">
        <v>236676.65210000001</v>
      </c>
      <c r="L143" s="50">
        <v>56.5184</v>
      </c>
      <c r="M143" s="50">
        <v>17.5945</v>
      </c>
      <c r="N143" s="4">
        <v>3.5495000000000001</v>
      </c>
      <c r="O143" s="4">
        <v>4.22</v>
      </c>
      <c r="P143" s="53">
        <v>9.9500000000000011</v>
      </c>
      <c r="S143" s="18"/>
      <c r="Y143"/>
      <c r="Z143" s="5"/>
      <c r="AA143" s="5"/>
      <c r="AB143" s="5"/>
      <c r="AC143" s="5"/>
      <c r="AD143" s="5"/>
      <c r="AE143" s="5"/>
      <c r="AI143"/>
      <c r="AJ143"/>
      <c r="AK143"/>
      <c r="AL143"/>
      <c r="AM143"/>
      <c r="AN143"/>
    </row>
    <row r="144" spans="1:40" x14ac:dyDescent="0.4">
      <c r="A144" s="1">
        <v>667</v>
      </c>
      <c r="B144" s="2">
        <v>33.72</v>
      </c>
      <c r="C144">
        <v>1.43</v>
      </c>
      <c r="D144">
        <v>2100</v>
      </c>
      <c r="E144">
        <v>1900</v>
      </c>
      <c r="F144">
        <v>2056</v>
      </c>
      <c r="G144">
        <v>2060</v>
      </c>
      <c r="H144">
        <v>12</v>
      </c>
      <c r="I144">
        <v>8</v>
      </c>
      <c r="J144">
        <v>2</v>
      </c>
      <c r="K144" s="51">
        <v>231200.01329999999</v>
      </c>
      <c r="L144" s="50">
        <v>62.368499999999997</v>
      </c>
      <c r="M144" s="50">
        <v>14.6989</v>
      </c>
      <c r="N144" s="4">
        <v>4.4911000000000003</v>
      </c>
      <c r="O144" s="4">
        <v>5.41</v>
      </c>
      <c r="P144" s="53">
        <v>16.86</v>
      </c>
      <c r="S144" s="18"/>
      <c r="Y144"/>
      <c r="Z144" s="5"/>
      <c r="AA144" s="5"/>
      <c r="AB144" s="5"/>
      <c r="AC144" s="5"/>
      <c r="AD144" s="5"/>
      <c r="AE144" s="5"/>
      <c r="AI144"/>
      <c r="AJ144"/>
      <c r="AK144"/>
      <c r="AL144"/>
      <c r="AM144"/>
      <c r="AN144"/>
    </row>
    <row r="145" spans="1:40" x14ac:dyDescent="0.4">
      <c r="A145" s="1">
        <v>683</v>
      </c>
      <c r="B145" s="2">
        <v>79.41</v>
      </c>
      <c r="C145">
        <v>3.83</v>
      </c>
      <c r="D145">
        <v>2100</v>
      </c>
      <c r="E145">
        <v>1900</v>
      </c>
      <c r="F145">
        <v>2056</v>
      </c>
      <c r="G145">
        <v>2060</v>
      </c>
      <c r="H145">
        <v>12</v>
      </c>
      <c r="I145">
        <v>12</v>
      </c>
      <c r="J145">
        <v>5</v>
      </c>
      <c r="K145" s="51">
        <v>187489.13959999999</v>
      </c>
      <c r="L145" s="50">
        <v>178.66220000000001</v>
      </c>
      <c r="M145" s="50">
        <v>52.259500000000003</v>
      </c>
      <c r="N145" s="4">
        <v>5.0244</v>
      </c>
      <c r="O145" s="4">
        <v>6</v>
      </c>
      <c r="P145" s="53">
        <v>15.882</v>
      </c>
      <c r="S145" s="18"/>
      <c r="Y145"/>
      <c r="Z145" s="5"/>
      <c r="AA145" s="5"/>
      <c r="AB145" s="5"/>
      <c r="AC145" s="5"/>
      <c r="AD145" s="5"/>
      <c r="AE145" s="5"/>
      <c r="AI145"/>
      <c r="AJ145"/>
      <c r="AK145"/>
      <c r="AL145"/>
      <c r="AM145"/>
      <c r="AN145"/>
    </row>
    <row r="146" spans="1:40" x14ac:dyDescent="0.4">
      <c r="B146" s="2"/>
      <c r="C146" s="2"/>
      <c r="D146" s="2"/>
      <c r="E146" s="2"/>
    </row>
    <row r="147" spans="1:40" x14ac:dyDescent="0.4">
      <c r="B147" s="2"/>
      <c r="C147" s="2"/>
      <c r="D147" s="2"/>
      <c r="E147" s="2"/>
    </row>
    <row r="148" spans="1:40" x14ac:dyDescent="0.4">
      <c r="B148" s="2"/>
      <c r="C148" s="2"/>
      <c r="D148" s="2"/>
      <c r="E148" s="2"/>
    </row>
    <row r="149" spans="1:40" x14ac:dyDescent="0.4">
      <c r="B149" s="2"/>
      <c r="C149" s="2"/>
      <c r="D149" s="2"/>
      <c r="E149" s="2"/>
    </row>
    <row r="150" spans="1:40" x14ac:dyDescent="0.4">
      <c r="B150" s="2"/>
      <c r="C150" s="2"/>
      <c r="D150" s="2"/>
      <c r="E150" s="2"/>
    </row>
    <row r="151" spans="1:40" x14ac:dyDescent="0.4">
      <c r="B151" s="2"/>
      <c r="C151" s="2"/>
      <c r="D151" s="2"/>
      <c r="E151" s="2"/>
    </row>
    <row r="152" spans="1:40" x14ac:dyDescent="0.4">
      <c r="B152" s="2"/>
      <c r="C152" s="2"/>
      <c r="D152" s="2"/>
      <c r="E152" s="2"/>
    </row>
    <row r="153" spans="1:40" x14ac:dyDescent="0.4">
      <c r="B153" s="2"/>
      <c r="C153" s="2"/>
      <c r="D153" s="2"/>
      <c r="E153" s="2"/>
    </row>
    <row r="154" spans="1:40" x14ac:dyDescent="0.4">
      <c r="B154" s="2"/>
      <c r="C154" s="2"/>
      <c r="D154" s="2"/>
      <c r="E154" s="2"/>
    </row>
    <row r="155" spans="1:40" x14ac:dyDescent="0.4">
      <c r="B155" s="2"/>
      <c r="C155" s="2"/>
      <c r="D155" s="2"/>
      <c r="E155" s="2"/>
    </row>
    <row r="156" spans="1:40" x14ac:dyDescent="0.4">
      <c r="B156" s="2"/>
      <c r="C156" s="2"/>
      <c r="D156" s="2"/>
      <c r="E156" s="2"/>
    </row>
    <row r="157" spans="1:40" x14ac:dyDescent="0.4">
      <c r="B157" s="2"/>
      <c r="C157" s="2"/>
      <c r="D157" s="2"/>
      <c r="E157" s="2"/>
    </row>
    <row r="158" spans="1:40" x14ac:dyDescent="0.4">
      <c r="B158" s="2"/>
      <c r="C158" s="2"/>
      <c r="D158" s="2"/>
      <c r="E158" s="2"/>
    </row>
    <row r="159" spans="1:40" x14ac:dyDescent="0.4">
      <c r="B159" s="2"/>
      <c r="C159" s="2"/>
      <c r="D159" s="2"/>
      <c r="E159" s="2"/>
    </row>
    <row r="160" spans="1:40" x14ac:dyDescent="0.4">
      <c r="B160" s="2"/>
      <c r="C160" s="2"/>
      <c r="D160" s="2"/>
      <c r="E160" s="2"/>
    </row>
    <row r="161" spans="2:5" x14ac:dyDescent="0.4">
      <c r="B161" s="2"/>
      <c r="C161" s="2"/>
      <c r="D161" s="2"/>
      <c r="E161" s="2"/>
    </row>
    <row r="162" spans="2:5" x14ac:dyDescent="0.4">
      <c r="B162" s="2"/>
      <c r="C162" s="2"/>
      <c r="D162" s="2"/>
      <c r="E162" s="2"/>
    </row>
    <row r="163" spans="2:5" x14ac:dyDescent="0.4">
      <c r="B163" s="2"/>
      <c r="C163" s="2"/>
      <c r="D163" s="2"/>
      <c r="E163" s="2"/>
    </row>
    <row r="164" spans="2:5" x14ac:dyDescent="0.4">
      <c r="B164" s="2"/>
      <c r="C164" s="2"/>
      <c r="D164" s="2"/>
      <c r="E164" s="2"/>
    </row>
    <row r="165" spans="2:5" x14ac:dyDescent="0.4">
      <c r="B165" s="2"/>
      <c r="C165" s="2"/>
      <c r="D165" s="2"/>
      <c r="E165" s="2"/>
    </row>
    <row r="166" spans="2:5" x14ac:dyDescent="0.4">
      <c r="B166" s="2"/>
      <c r="C166" s="2"/>
      <c r="D166" s="2"/>
      <c r="E166" s="2"/>
    </row>
    <row r="167" spans="2:5" x14ac:dyDescent="0.4">
      <c r="B167" s="2"/>
      <c r="C167" s="2"/>
      <c r="D167" s="2"/>
      <c r="E167" s="2"/>
    </row>
    <row r="168" spans="2:5" x14ac:dyDescent="0.4">
      <c r="B168" s="2"/>
      <c r="C168" s="2"/>
      <c r="D168" s="2"/>
      <c r="E168" s="2"/>
    </row>
    <row r="169" spans="2:5" x14ac:dyDescent="0.4">
      <c r="B169" s="2"/>
      <c r="C169" s="2"/>
      <c r="D169" s="2"/>
      <c r="E169" s="2"/>
    </row>
    <row r="170" spans="2:5" x14ac:dyDescent="0.4">
      <c r="B170" s="2"/>
      <c r="C170" s="2"/>
      <c r="D170" s="2"/>
      <c r="E170" s="2"/>
    </row>
    <row r="171" spans="2:5" x14ac:dyDescent="0.4">
      <c r="B171" s="2"/>
      <c r="C171" s="2"/>
      <c r="D171" s="2"/>
      <c r="E171" s="2"/>
    </row>
    <row r="172" spans="2:5" x14ac:dyDescent="0.4">
      <c r="B172" s="2"/>
      <c r="C172" s="2"/>
      <c r="D172" s="2"/>
      <c r="E172" s="2"/>
    </row>
    <row r="173" spans="2:5" x14ac:dyDescent="0.4">
      <c r="B173" s="2"/>
      <c r="C173" s="2"/>
      <c r="D173" s="2"/>
      <c r="E173" s="2"/>
    </row>
    <row r="174" spans="2:5" x14ac:dyDescent="0.4">
      <c r="B174" s="2"/>
      <c r="C174" s="2"/>
      <c r="D174" s="2"/>
      <c r="E174" s="2"/>
    </row>
    <row r="175" spans="2:5" x14ac:dyDescent="0.4">
      <c r="B175" s="2"/>
      <c r="C175" s="2"/>
      <c r="D175" s="2"/>
      <c r="E175" s="2"/>
    </row>
    <row r="176" spans="2:5" x14ac:dyDescent="0.4">
      <c r="B176" s="2"/>
      <c r="C176" s="2"/>
      <c r="D176" s="2"/>
      <c r="E176" s="2"/>
    </row>
    <row r="177" spans="2:5" x14ac:dyDescent="0.4">
      <c r="B177" s="2"/>
      <c r="C177" s="2"/>
      <c r="D177" s="2"/>
      <c r="E177" s="2"/>
    </row>
    <row r="178" spans="2:5" x14ac:dyDescent="0.4">
      <c r="B178" s="2"/>
      <c r="C178" s="2"/>
      <c r="D178" s="2"/>
      <c r="E178" s="2"/>
    </row>
    <row r="179" spans="2:5" x14ac:dyDescent="0.4">
      <c r="B179" s="2"/>
      <c r="C179" s="2"/>
      <c r="D179" s="2"/>
      <c r="E179" s="2"/>
    </row>
    <row r="180" spans="2:5" x14ac:dyDescent="0.4">
      <c r="B180" s="2"/>
      <c r="C180" s="2"/>
      <c r="D180" s="2"/>
      <c r="E180" s="2"/>
    </row>
    <row r="181" spans="2:5" x14ac:dyDescent="0.4">
      <c r="B181" s="2"/>
      <c r="C181" s="2"/>
      <c r="D181" s="2"/>
      <c r="E181" s="2"/>
    </row>
    <row r="182" spans="2:5" x14ac:dyDescent="0.4">
      <c r="B182" s="2"/>
      <c r="C182" s="2"/>
      <c r="D182" s="2"/>
      <c r="E182" s="2"/>
    </row>
    <row r="183" spans="2:5" x14ac:dyDescent="0.4">
      <c r="B183" s="2"/>
      <c r="C183" s="2"/>
      <c r="D183" s="2"/>
      <c r="E183" s="2"/>
    </row>
    <row r="184" spans="2:5" x14ac:dyDescent="0.4">
      <c r="B184" s="2"/>
      <c r="C184" s="2"/>
      <c r="D184" s="2"/>
      <c r="E184" s="2"/>
    </row>
    <row r="185" spans="2:5" x14ac:dyDescent="0.4">
      <c r="B185" s="2"/>
      <c r="C185" s="2"/>
      <c r="D185" s="2"/>
      <c r="E185" s="2"/>
    </row>
    <row r="186" spans="2:5" x14ac:dyDescent="0.4">
      <c r="B186" s="2"/>
      <c r="C186" s="2"/>
      <c r="D186" s="2"/>
      <c r="E186" s="2"/>
    </row>
    <row r="187" spans="2:5" x14ac:dyDescent="0.4">
      <c r="B187" s="2"/>
      <c r="C187" s="2"/>
      <c r="D187" s="2"/>
      <c r="E187" s="2"/>
    </row>
    <row r="188" spans="2:5" x14ac:dyDescent="0.4">
      <c r="B188" s="2"/>
      <c r="C188" s="2"/>
      <c r="D188" s="2"/>
      <c r="E188" s="2"/>
    </row>
    <row r="189" spans="2:5" x14ac:dyDescent="0.4">
      <c r="B189" s="2"/>
      <c r="C189" s="2"/>
      <c r="D189" s="2"/>
      <c r="E189" s="2"/>
    </row>
    <row r="190" spans="2:5" x14ac:dyDescent="0.4">
      <c r="B190" s="2"/>
      <c r="C190" s="2"/>
      <c r="D190" s="2"/>
      <c r="E190" s="2"/>
    </row>
    <row r="191" spans="2:5" x14ac:dyDescent="0.4">
      <c r="B191" s="2"/>
      <c r="C191" s="2"/>
      <c r="D191" s="2"/>
      <c r="E191" s="2"/>
    </row>
    <row r="192" spans="2:5" x14ac:dyDescent="0.4">
      <c r="B192" s="2"/>
      <c r="C192" s="2"/>
      <c r="D192" s="2"/>
      <c r="E192" s="2"/>
    </row>
    <row r="193" spans="2:5" x14ac:dyDescent="0.4">
      <c r="B193" s="2"/>
      <c r="C193" s="2"/>
      <c r="D193" s="2"/>
      <c r="E193" s="2"/>
    </row>
    <row r="194" spans="2:5" x14ac:dyDescent="0.4">
      <c r="B194" s="2"/>
      <c r="C194" s="2"/>
      <c r="D194" s="2"/>
      <c r="E194" s="2"/>
    </row>
    <row r="195" spans="2:5" x14ac:dyDescent="0.4">
      <c r="B195" s="2"/>
      <c r="C195" s="2"/>
      <c r="D195" s="2"/>
      <c r="E195" s="2"/>
    </row>
    <row r="196" spans="2:5" x14ac:dyDescent="0.4">
      <c r="B196" s="2"/>
      <c r="C196" s="2"/>
      <c r="D196" s="2"/>
      <c r="E196" s="2"/>
    </row>
    <row r="197" spans="2:5" x14ac:dyDescent="0.4">
      <c r="B197" s="2"/>
      <c r="C197" s="2"/>
      <c r="D197" s="2"/>
      <c r="E197" s="2"/>
    </row>
    <row r="198" spans="2:5" x14ac:dyDescent="0.4">
      <c r="B198" s="2"/>
      <c r="C198" s="2"/>
      <c r="D198" s="2"/>
      <c r="E198" s="2"/>
    </row>
    <row r="199" spans="2:5" x14ac:dyDescent="0.4">
      <c r="B199" s="2"/>
      <c r="C199" s="2"/>
      <c r="D199" s="2"/>
      <c r="E199" s="2"/>
    </row>
    <row r="200" spans="2:5" x14ac:dyDescent="0.4">
      <c r="B200" s="2"/>
      <c r="C200" s="2"/>
      <c r="D200" s="2"/>
      <c r="E200" s="2"/>
    </row>
    <row r="201" spans="2:5" x14ac:dyDescent="0.4">
      <c r="B201" s="2"/>
      <c r="C201" s="2"/>
      <c r="D201" s="2"/>
      <c r="E201" s="2"/>
    </row>
    <row r="202" spans="2:5" x14ac:dyDescent="0.4">
      <c r="B202" s="2"/>
      <c r="C202" s="2"/>
      <c r="D202" s="2"/>
      <c r="E202" s="2"/>
    </row>
    <row r="203" spans="2:5" x14ac:dyDescent="0.4">
      <c r="B203" s="2"/>
      <c r="C203" s="2"/>
      <c r="D203" s="2"/>
      <c r="E203" s="2"/>
    </row>
    <row r="204" spans="2:5" x14ac:dyDescent="0.4">
      <c r="B204" s="2"/>
      <c r="C204" s="2"/>
      <c r="D204" s="2"/>
      <c r="E204" s="2"/>
    </row>
    <row r="205" spans="2:5" x14ac:dyDescent="0.4">
      <c r="B205" s="2"/>
      <c r="C205" s="2"/>
      <c r="D205" s="2"/>
      <c r="E205" s="2"/>
    </row>
    <row r="206" spans="2:5" x14ac:dyDescent="0.4">
      <c r="B206" s="2"/>
      <c r="C206" s="2"/>
      <c r="D206" s="2"/>
      <c r="E206" s="2"/>
    </row>
    <row r="207" spans="2:5" x14ac:dyDescent="0.4">
      <c r="B207" s="2"/>
      <c r="C207" s="2"/>
      <c r="D207" s="2"/>
      <c r="E207" s="2"/>
    </row>
    <row r="208" spans="2:5" x14ac:dyDescent="0.4">
      <c r="B208" s="2"/>
      <c r="C208" s="2"/>
      <c r="D208" s="2"/>
      <c r="E208" s="2"/>
    </row>
    <row r="209" spans="2:5" x14ac:dyDescent="0.4">
      <c r="B209" s="2"/>
      <c r="C209" s="2"/>
      <c r="D209" s="2"/>
      <c r="E209" s="2"/>
    </row>
    <row r="210" spans="2:5" x14ac:dyDescent="0.4">
      <c r="B210" s="2"/>
      <c r="C210" s="2"/>
      <c r="D210" s="2"/>
      <c r="E210" s="2"/>
    </row>
    <row r="211" spans="2:5" x14ac:dyDescent="0.4">
      <c r="B211" s="2"/>
      <c r="C211" s="2"/>
      <c r="D211" s="2"/>
      <c r="E211" s="2"/>
    </row>
    <row r="212" spans="2:5" x14ac:dyDescent="0.4">
      <c r="B212" s="2"/>
      <c r="C212" s="2"/>
      <c r="D212" s="2"/>
      <c r="E212" s="2"/>
    </row>
    <row r="213" spans="2:5" x14ac:dyDescent="0.4">
      <c r="B213" s="2"/>
      <c r="C213" s="2"/>
      <c r="D213" s="2"/>
      <c r="E213" s="2"/>
    </row>
    <row r="214" spans="2:5" x14ac:dyDescent="0.4">
      <c r="B214" s="2"/>
      <c r="C214" s="2"/>
      <c r="D214" s="2"/>
      <c r="E214" s="2"/>
    </row>
    <row r="215" spans="2:5" x14ac:dyDescent="0.4">
      <c r="B215" s="2"/>
      <c r="C215" s="2"/>
      <c r="D215" s="2"/>
      <c r="E215" s="2"/>
    </row>
    <row r="216" spans="2:5" x14ac:dyDescent="0.4">
      <c r="B216" s="2"/>
      <c r="C216" s="2"/>
      <c r="D216" s="2"/>
      <c r="E216" s="2"/>
    </row>
    <row r="217" spans="2:5" x14ac:dyDescent="0.4">
      <c r="B217" s="2"/>
      <c r="C217" s="2"/>
      <c r="D217" s="2"/>
      <c r="E217" s="2"/>
    </row>
    <row r="218" spans="2:5" x14ac:dyDescent="0.4">
      <c r="B218" s="2"/>
      <c r="C218" s="2"/>
      <c r="D218" s="2"/>
      <c r="E218" s="2"/>
    </row>
    <row r="219" spans="2:5" x14ac:dyDescent="0.4">
      <c r="B219" s="2"/>
      <c r="C219" s="2"/>
      <c r="D219" s="2"/>
      <c r="E219" s="2"/>
    </row>
    <row r="220" spans="2:5" x14ac:dyDescent="0.4">
      <c r="B220" s="2"/>
      <c r="C220" s="2"/>
      <c r="D220" s="2"/>
      <c r="E220" s="2"/>
    </row>
    <row r="221" spans="2:5" x14ac:dyDescent="0.4">
      <c r="B221" s="2"/>
      <c r="C221" s="2"/>
      <c r="D221" s="2"/>
      <c r="E221" s="2"/>
    </row>
    <row r="222" spans="2:5" x14ac:dyDescent="0.4">
      <c r="B222" s="2"/>
      <c r="C222" s="2"/>
      <c r="D222" s="2"/>
      <c r="E222" s="2"/>
    </row>
    <row r="223" spans="2:5" x14ac:dyDescent="0.4">
      <c r="B223" s="2"/>
      <c r="C223" s="2"/>
      <c r="D223" s="2"/>
      <c r="E223" s="2"/>
    </row>
    <row r="224" spans="2:5" x14ac:dyDescent="0.4">
      <c r="B224" s="2"/>
      <c r="C224" s="2"/>
      <c r="D224" s="2"/>
      <c r="E224" s="2"/>
    </row>
    <row r="225" spans="2:5" x14ac:dyDescent="0.4">
      <c r="B225" s="2"/>
      <c r="C225" s="2"/>
      <c r="D225" s="2"/>
      <c r="E225" s="2"/>
    </row>
    <row r="226" spans="2:5" x14ac:dyDescent="0.4">
      <c r="B226" s="2"/>
      <c r="C226" s="2"/>
      <c r="D226" s="2"/>
      <c r="E226" s="2"/>
    </row>
    <row r="227" spans="2:5" x14ac:dyDescent="0.4">
      <c r="B227" s="2"/>
      <c r="C227" s="2"/>
      <c r="D227" s="2"/>
      <c r="E227" s="2"/>
    </row>
    <row r="228" spans="2:5" x14ac:dyDescent="0.4">
      <c r="B228" s="2"/>
      <c r="C228" s="2"/>
      <c r="D228" s="2"/>
      <c r="E228" s="2"/>
    </row>
    <row r="229" spans="2:5" x14ac:dyDescent="0.4">
      <c r="B229" s="2"/>
      <c r="C229" s="2"/>
      <c r="D229" s="2"/>
      <c r="E229" s="2"/>
    </row>
    <row r="230" spans="2:5" x14ac:dyDescent="0.4">
      <c r="B230" s="2"/>
      <c r="C230" s="2"/>
      <c r="D230" s="2"/>
      <c r="E230" s="2"/>
    </row>
    <row r="231" spans="2:5" x14ac:dyDescent="0.4">
      <c r="B231" s="2"/>
      <c r="C231" s="2"/>
      <c r="D231" s="2"/>
      <c r="E231" s="2"/>
    </row>
    <row r="232" spans="2:5" x14ac:dyDescent="0.4">
      <c r="B232" s="2"/>
      <c r="C232" s="2"/>
      <c r="D232" s="2"/>
      <c r="E232" s="2"/>
    </row>
    <row r="233" spans="2:5" x14ac:dyDescent="0.4">
      <c r="B233" s="2"/>
      <c r="C233" s="2"/>
      <c r="D233" s="2"/>
      <c r="E233" s="2"/>
    </row>
    <row r="234" spans="2:5" x14ac:dyDescent="0.4">
      <c r="B234" s="2"/>
      <c r="C234" s="2"/>
      <c r="D234" s="2"/>
      <c r="E234" s="2"/>
    </row>
    <row r="235" spans="2:5" x14ac:dyDescent="0.4">
      <c r="B235" s="2"/>
      <c r="C235" s="2"/>
      <c r="D235" s="2"/>
      <c r="E235" s="2"/>
    </row>
    <row r="236" spans="2:5" x14ac:dyDescent="0.4">
      <c r="B236" s="2"/>
      <c r="C236" s="2"/>
      <c r="D236" s="2"/>
      <c r="E236" s="2"/>
    </row>
    <row r="237" spans="2:5" x14ac:dyDescent="0.4">
      <c r="B237" s="2"/>
      <c r="C237" s="2"/>
      <c r="D237" s="2"/>
      <c r="E237" s="2"/>
    </row>
    <row r="238" spans="2:5" x14ac:dyDescent="0.4">
      <c r="B238" s="2"/>
      <c r="C238" s="2"/>
      <c r="D238" s="2"/>
      <c r="E238" s="2"/>
    </row>
    <row r="239" spans="2:5" x14ac:dyDescent="0.4">
      <c r="B239" s="2"/>
      <c r="C239" s="2"/>
      <c r="D239" s="2"/>
      <c r="E239" s="2"/>
    </row>
    <row r="240" spans="2:5" x14ac:dyDescent="0.4">
      <c r="B240" s="2"/>
      <c r="C240" s="2"/>
      <c r="D240" s="2"/>
      <c r="E240" s="2"/>
    </row>
    <row r="241" spans="2:5" x14ac:dyDescent="0.4">
      <c r="B241" s="2"/>
      <c r="C241" s="2"/>
      <c r="D241" s="2"/>
      <c r="E241" s="2"/>
    </row>
    <row r="242" spans="2:5" x14ac:dyDescent="0.4">
      <c r="B242" s="2"/>
      <c r="C242" s="2"/>
      <c r="D242" s="2"/>
      <c r="E242" s="2"/>
    </row>
    <row r="243" spans="2:5" x14ac:dyDescent="0.4">
      <c r="B243" s="2"/>
      <c r="C243" s="2"/>
      <c r="D243" s="2"/>
      <c r="E243" s="2"/>
    </row>
    <row r="244" spans="2:5" x14ac:dyDescent="0.4">
      <c r="B244" s="2"/>
      <c r="C244" s="2"/>
      <c r="D244" s="2"/>
      <c r="E244" s="2"/>
    </row>
    <row r="245" spans="2:5" x14ac:dyDescent="0.4">
      <c r="B245" s="2"/>
      <c r="C245" s="2"/>
      <c r="D245" s="2"/>
      <c r="E245" s="2"/>
    </row>
    <row r="246" spans="2:5" x14ac:dyDescent="0.4">
      <c r="B246" s="2"/>
      <c r="C246" s="2"/>
      <c r="D246" s="2"/>
      <c r="E246" s="2"/>
    </row>
    <row r="247" spans="2:5" x14ac:dyDescent="0.4">
      <c r="B247" s="2"/>
      <c r="C247" s="2"/>
      <c r="D247" s="2"/>
      <c r="E247" s="2"/>
    </row>
    <row r="248" spans="2:5" x14ac:dyDescent="0.4">
      <c r="B248" s="2"/>
      <c r="C248" s="2"/>
      <c r="D248" s="2"/>
      <c r="E248" s="2"/>
    </row>
    <row r="249" spans="2:5" x14ac:dyDescent="0.4">
      <c r="B249" s="2"/>
      <c r="C249" s="2"/>
      <c r="D249" s="2"/>
      <c r="E249" s="2"/>
    </row>
    <row r="250" spans="2:5" x14ac:dyDescent="0.4">
      <c r="B250" s="2"/>
      <c r="C250" s="2"/>
      <c r="D250" s="2"/>
      <c r="E250" s="2"/>
    </row>
    <row r="251" spans="2:5" x14ac:dyDescent="0.4">
      <c r="B251" s="2"/>
      <c r="C251" s="2"/>
      <c r="D251" s="2"/>
      <c r="E251" s="2"/>
    </row>
    <row r="252" spans="2:5" x14ac:dyDescent="0.4">
      <c r="B252" s="2"/>
      <c r="C252" s="2"/>
      <c r="D252" s="2"/>
      <c r="E252" s="2"/>
    </row>
    <row r="253" spans="2:5" x14ac:dyDescent="0.4">
      <c r="B253" s="2"/>
      <c r="C253" s="2"/>
      <c r="D253" s="2"/>
      <c r="E253" s="2"/>
    </row>
    <row r="254" spans="2:5" x14ac:dyDescent="0.4">
      <c r="B254" s="2"/>
      <c r="C254" s="2"/>
      <c r="D254" s="2"/>
      <c r="E254" s="2"/>
    </row>
    <row r="255" spans="2:5" x14ac:dyDescent="0.4">
      <c r="B255" s="2"/>
      <c r="C255" s="2"/>
      <c r="D255" s="2"/>
      <c r="E255" s="2"/>
    </row>
    <row r="256" spans="2:5" x14ac:dyDescent="0.4">
      <c r="B256" s="2"/>
      <c r="C256" s="2"/>
      <c r="D256" s="2"/>
      <c r="E256" s="2"/>
    </row>
    <row r="257" spans="2:5" x14ac:dyDescent="0.4">
      <c r="B257" s="2"/>
      <c r="C257" s="2"/>
      <c r="D257" s="2"/>
      <c r="E257" s="2"/>
    </row>
    <row r="258" spans="2:5" x14ac:dyDescent="0.4">
      <c r="B258" s="2"/>
      <c r="C258" s="2"/>
      <c r="D258" s="2"/>
      <c r="E258" s="2"/>
    </row>
    <row r="259" spans="2:5" x14ac:dyDescent="0.4">
      <c r="B259" s="2"/>
      <c r="C259" s="2"/>
      <c r="D259" s="2"/>
      <c r="E259" s="2"/>
    </row>
    <row r="260" spans="2:5" x14ac:dyDescent="0.4">
      <c r="B260" s="2"/>
      <c r="C260" s="2"/>
      <c r="D260" s="2"/>
      <c r="E260" s="2"/>
    </row>
    <row r="261" spans="2:5" x14ac:dyDescent="0.4">
      <c r="B261" s="2"/>
      <c r="C261" s="2"/>
      <c r="D261" s="2"/>
      <c r="E261" s="2"/>
    </row>
    <row r="262" spans="2:5" x14ac:dyDescent="0.4">
      <c r="B262" s="2"/>
      <c r="C262" s="2"/>
      <c r="D262" s="2"/>
      <c r="E262" s="2"/>
    </row>
    <row r="263" spans="2:5" x14ac:dyDescent="0.4">
      <c r="B263" s="2"/>
      <c r="C263" s="2"/>
      <c r="D263" s="2"/>
      <c r="E263" s="2"/>
    </row>
    <row r="264" spans="2:5" x14ac:dyDescent="0.4">
      <c r="B264" s="2"/>
      <c r="C264" s="2"/>
      <c r="D264" s="2"/>
      <c r="E264" s="2"/>
    </row>
    <row r="265" spans="2:5" x14ac:dyDescent="0.4">
      <c r="B265" s="2"/>
      <c r="C265" s="2"/>
      <c r="D265" s="2"/>
      <c r="E265" s="2"/>
    </row>
    <row r="266" spans="2:5" x14ac:dyDescent="0.4">
      <c r="B266" s="2"/>
      <c r="C266" s="2"/>
      <c r="D266" s="2"/>
      <c r="E266" s="2"/>
    </row>
    <row r="267" spans="2:5" x14ac:dyDescent="0.4">
      <c r="B267" s="2"/>
      <c r="C267" s="2"/>
      <c r="D267" s="2"/>
      <c r="E267" s="2"/>
    </row>
    <row r="268" spans="2:5" x14ac:dyDescent="0.4">
      <c r="B268" s="2"/>
      <c r="C268" s="2"/>
      <c r="D268" s="2"/>
      <c r="E268" s="2"/>
    </row>
    <row r="269" spans="2:5" x14ac:dyDescent="0.4">
      <c r="B269" s="2"/>
      <c r="C269" s="2"/>
      <c r="D269" s="2"/>
      <c r="E269" s="2"/>
    </row>
    <row r="270" spans="2:5" x14ac:dyDescent="0.4">
      <c r="B270" s="2"/>
      <c r="C270" s="2"/>
      <c r="D270" s="2"/>
      <c r="E270" s="2"/>
    </row>
    <row r="271" spans="2:5" x14ac:dyDescent="0.4">
      <c r="B271" s="2"/>
      <c r="C271" s="2"/>
      <c r="D271" s="2"/>
      <c r="E271" s="2"/>
    </row>
    <row r="272" spans="2:5" x14ac:dyDescent="0.4">
      <c r="B272" s="2"/>
      <c r="C272" s="2"/>
      <c r="D272" s="2"/>
      <c r="E272" s="2"/>
    </row>
    <row r="273" spans="2:5" x14ac:dyDescent="0.4">
      <c r="B273" s="2"/>
      <c r="C273" s="2"/>
      <c r="D273" s="2"/>
      <c r="E273" s="2"/>
    </row>
    <row r="274" spans="2:5" x14ac:dyDescent="0.4">
      <c r="B274" s="2"/>
      <c r="C274" s="2"/>
      <c r="D274" s="2"/>
      <c r="E274" s="2"/>
    </row>
    <row r="275" spans="2:5" x14ac:dyDescent="0.4">
      <c r="B275" s="2"/>
      <c r="C275" s="2"/>
      <c r="D275" s="2"/>
      <c r="E275" s="2"/>
    </row>
    <row r="276" spans="2:5" x14ac:dyDescent="0.4">
      <c r="B276" s="2"/>
      <c r="C276" s="2"/>
      <c r="D276" s="2"/>
      <c r="E276" s="2"/>
    </row>
    <row r="277" spans="2:5" x14ac:dyDescent="0.4">
      <c r="B277" s="2"/>
      <c r="C277" s="2"/>
      <c r="D277" s="2"/>
      <c r="E277" s="2"/>
    </row>
    <row r="278" spans="2:5" x14ac:dyDescent="0.4">
      <c r="B278" s="2"/>
      <c r="C278" s="2"/>
      <c r="D278" s="2"/>
      <c r="E278" s="2"/>
    </row>
    <row r="279" spans="2:5" x14ac:dyDescent="0.4">
      <c r="B279" s="2"/>
      <c r="C279" s="2"/>
      <c r="D279" s="2"/>
      <c r="E279" s="2"/>
    </row>
    <row r="280" spans="2:5" x14ac:dyDescent="0.4">
      <c r="B280" s="2"/>
      <c r="C280" s="2"/>
      <c r="D280" s="2"/>
      <c r="E280" s="2"/>
    </row>
    <row r="281" spans="2:5" x14ac:dyDescent="0.4">
      <c r="B281" s="2"/>
      <c r="C281" s="2"/>
      <c r="D281" s="2"/>
      <c r="E281" s="2"/>
    </row>
    <row r="282" spans="2:5" x14ac:dyDescent="0.4">
      <c r="B282" s="2"/>
      <c r="C282" s="2"/>
      <c r="D282" s="2"/>
      <c r="E282" s="2"/>
    </row>
    <row r="283" spans="2:5" x14ac:dyDescent="0.4">
      <c r="B283" s="2"/>
      <c r="C283" s="2"/>
      <c r="D283" s="2"/>
      <c r="E283" s="2"/>
    </row>
    <row r="284" spans="2:5" x14ac:dyDescent="0.4">
      <c r="B284" s="2"/>
      <c r="C284" s="2"/>
      <c r="D284" s="2"/>
      <c r="E284" s="2"/>
    </row>
    <row r="285" spans="2:5" x14ac:dyDescent="0.4">
      <c r="B285" s="2"/>
      <c r="C285" s="2"/>
      <c r="D285" s="2"/>
      <c r="E285" s="2"/>
    </row>
    <row r="286" spans="2:5" x14ac:dyDescent="0.4">
      <c r="B286" s="2"/>
      <c r="C286" s="2"/>
      <c r="D286" s="2"/>
      <c r="E286" s="2"/>
    </row>
    <row r="287" spans="2:5" x14ac:dyDescent="0.4">
      <c r="B287" s="2"/>
      <c r="C287" s="2"/>
      <c r="D287" s="2"/>
      <c r="E287" s="2"/>
    </row>
    <row r="288" spans="2:5" x14ac:dyDescent="0.4">
      <c r="B288" s="2"/>
      <c r="C288" s="2"/>
      <c r="D288" s="2"/>
      <c r="E288" s="2"/>
    </row>
    <row r="289" spans="2:5" x14ac:dyDescent="0.4">
      <c r="B289" s="2"/>
      <c r="C289" s="2"/>
      <c r="D289" s="2"/>
      <c r="E289" s="2"/>
    </row>
    <row r="290" spans="2:5" x14ac:dyDescent="0.4">
      <c r="B290" s="2"/>
      <c r="C290" s="2"/>
      <c r="D290" s="2"/>
      <c r="E290" s="2"/>
    </row>
    <row r="291" spans="2:5" x14ac:dyDescent="0.4">
      <c r="B291" s="2"/>
      <c r="C291" s="2"/>
      <c r="D291" s="2"/>
      <c r="E291" s="2"/>
    </row>
    <row r="292" spans="2:5" x14ac:dyDescent="0.4">
      <c r="B292" s="2"/>
      <c r="C292" s="2"/>
      <c r="D292" s="2"/>
      <c r="E292" s="2"/>
    </row>
    <row r="293" spans="2:5" x14ac:dyDescent="0.4">
      <c r="B293" s="2"/>
      <c r="C293" s="2"/>
      <c r="D293" s="2"/>
      <c r="E293" s="2"/>
    </row>
    <row r="294" spans="2:5" x14ac:dyDescent="0.4">
      <c r="B294" s="2"/>
      <c r="C294" s="2"/>
      <c r="D294" s="2"/>
      <c r="E294" s="2"/>
    </row>
    <row r="295" spans="2:5" x14ac:dyDescent="0.4">
      <c r="B295" s="2"/>
      <c r="C295" s="2"/>
      <c r="D295" s="2"/>
      <c r="E295" s="2"/>
    </row>
    <row r="296" spans="2:5" x14ac:dyDescent="0.4">
      <c r="B296" s="2"/>
      <c r="C296" s="2"/>
      <c r="D296" s="2"/>
      <c r="E296" s="2"/>
    </row>
    <row r="297" spans="2:5" x14ac:dyDescent="0.4">
      <c r="B297" s="2"/>
      <c r="C297" s="2"/>
      <c r="D297" s="2"/>
      <c r="E297" s="2"/>
    </row>
    <row r="298" spans="2:5" x14ac:dyDescent="0.4">
      <c r="B298" s="2"/>
      <c r="C298" s="2"/>
      <c r="D298" s="2"/>
      <c r="E298" s="2"/>
    </row>
    <row r="299" spans="2:5" x14ac:dyDescent="0.4">
      <c r="B299" s="2"/>
      <c r="C299" s="2"/>
      <c r="D299" s="2"/>
      <c r="E299" s="2"/>
    </row>
    <row r="300" spans="2:5" x14ac:dyDescent="0.4">
      <c r="B300" s="2"/>
      <c r="C300" s="2"/>
      <c r="D300" s="2"/>
      <c r="E300" s="2"/>
    </row>
    <row r="301" spans="2:5" x14ac:dyDescent="0.4">
      <c r="B301" s="2"/>
      <c r="C301" s="2"/>
      <c r="D301" s="2"/>
      <c r="E301" s="2"/>
    </row>
    <row r="302" spans="2:5" x14ac:dyDescent="0.4">
      <c r="B302" s="2"/>
      <c r="C302" s="2"/>
      <c r="D302" s="2"/>
      <c r="E302" s="2"/>
    </row>
    <row r="303" spans="2:5" x14ac:dyDescent="0.4">
      <c r="B303" s="2"/>
      <c r="C303" s="2"/>
      <c r="D303" s="2"/>
      <c r="E303" s="2"/>
    </row>
    <row r="304" spans="2:5" x14ac:dyDescent="0.4">
      <c r="B304" s="2"/>
      <c r="C304" s="2"/>
      <c r="D304" s="2"/>
      <c r="E304" s="2"/>
    </row>
    <row r="305" spans="2:5" x14ac:dyDescent="0.4">
      <c r="B305" s="2"/>
      <c r="C305" s="2"/>
      <c r="D305" s="2"/>
      <c r="E305" s="2"/>
    </row>
    <row r="306" spans="2:5" x14ac:dyDescent="0.4">
      <c r="B306" s="2"/>
      <c r="C306" s="2"/>
      <c r="D306" s="2"/>
      <c r="E306" s="2"/>
    </row>
    <row r="307" spans="2:5" x14ac:dyDescent="0.4">
      <c r="B307" s="2"/>
      <c r="C307" s="2"/>
      <c r="D307" s="2"/>
      <c r="E307" s="2"/>
    </row>
    <row r="308" spans="2:5" x14ac:dyDescent="0.4">
      <c r="B308" s="2"/>
      <c r="C308" s="2"/>
      <c r="D308" s="2"/>
      <c r="E308" s="2"/>
    </row>
    <row r="309" spans="2:5" x14ac:dyDescent="0.4">
      <c r="B309" s="2"/>
      <c r="C309" s="2"/>
      <c r="D309" s="2"/>
      <c r="E309" s="2"/>
    </row>
    <row r="310" spans="2:5" x14ac:dyDescent="0.4">
      <c r="B310" s="2"/>
      <c r="C310" s="2"/>
      <c r="D310" s="2"/>
      <c r="E310" s="2"/>
    </row>
    <row r="311" spans="2:5" x14ac:dyDescent="0.4">
      <c r="B311" s="2"/>
      <c r="C311" s="2"/>
      <c r="D311" s="2"/>
      <c r="E311" s="2"/>
    </row>
    <row r="312" spans="2:5" x14ac:dyDescent="0.4">
      <c r="B312" s="2"/>
      <c r="C312" s="2"/>
      <c r="D312" s="2"/>
      <c r="E312" s="2"/>
    </row>
    <row r="313" spans="2:5" x14ac:dyDescent="0.4">
      <c r="B313" s="2"/>
      <c r="C313" s="2"/>
      <c r="D313" s="2"/>
      <c r="E313" s="2"/>
    </row>
    <row r="314" spans="2:5" x14ac:dyDescent="0.4">
      <c r="B314" s="2"/>
      <c r="C314" s="2"/>
      <c r="D314" s="2"/>
      <c r="E314" s="2"/>
    </row>
    <row r="315" spans="2:5" x14ac:dyDescent="0.4">
      <c r="B315" s="2"/>
      <c r="C315" s="2"/>
      <c r="D315" s="2"/>
      <c r="E315" s="2"/>
    </row>
    <row r="316" spans="2:5" x14ac:dyDescent="0.4">
      <c r="B316" s="2"/>
      <c r="C316" s="2"/>
      <c r="D316" s="2"/>
      <c r="E316" s="2"/>
    </row>
    <row r="317" spans="2:5" x14ac:dyDescent="0.4">
      <c r="B317" s="2"/>
      <c r="C317" s="2"/>
      <c r="D317" s="2"/>
      <c r="E317" s="2"/>
    </row>
    <row r="318" spans="2:5" x14ac:dyDescent="0.4">
      <c r="B318" s="2"/>
      <c r="C318" s="2"/>
      <c r="D318" s="2"/>
      <c r="E318" s="2"/>
    </row>
    <row r="319" spans="2:5" x14ac:dyDescent="0.4">
      <c r="B319" s="2"/>
      <c r="C319" s="2"/>
      <c r="D319" s="2"/>
      <c r="E319" s="2"/>
    </row>
    <row r="320" spans="2:5" x14ac:dyDescent="0.4">
      <c r="B320" s="2"/>
      <c r="C320" s="2"/>
      <c r="D320" s="2"/>
      <c r="E320" s="2"/>
    </row>
    <row r="321" spans="2:5" x14ac:dyDescent="0.4">
      <c r="B321" s="2"/>
      <c r="C321" s="2"/>
      <c r="D321" s="2"/>
      <c r="E321" s="2"/>
    </row>
    <row r="322" spans="2:5" x14ac:dyDescent="0.4">
      <c r="B322" s="2"/>
      <c r="C322" s="2"/>
      <c r="D322" s="2"/>
      <c r="E322" s="2"/>
    </row>
    <row r="323" spans="2:5" x14ac:dyDescent="0.4">
      <c r="B323" s="2"/>
      <c r="C323" s="2"/>
      <c r="D323" s="2"/>
      <c r="E323" s="2"/>
    </row>
    <row r="324" spans="2:5" x14ac:dyDescent="0.4">
      <c r="B324" s="2"/>
      <c r="C324" s="2"/>
      <c r="D324" s="2"/>
      <c r="E324" s="2"/>
    </row>
    <row r="325" spans="2:5" x14ac:dyDescent="0.4">
      <c r="B325" s="2"/>
      <c r="C325" s="2"/>
      <c r="D325" s="2"/>
      <c r="E325" s="2"/>
    </row>
    <row r="326" spans="2:5" x14ac:dyDescent="0.4">
      <c r="B326" s="2"/>
      <c r="C326" s="2"/>
      <c r="D326" s="2"/>
      <c r="E326" s="2"/>
    </row>
    <row r="327" spans="2:5" x14ac:dyDescent="0.4">
      <c r="B327" s="2"/>
      <c r="C327" s="2"/>
      <c r="D327" s="2"/>
      <c r="E327" s="2"/>
    </row>
    <row r="328" spans="2:5" x14ac:dyDescent="0.4">
      <c r="B328" s="2"/>
      <c r="C328" s="2"/>
      <c r="D328" s="2"/>
      <c r="E328" s="2"/>
    </row>
    <row r="329" spans="2:5" x14ac:dyDescent="0.4">
      <c r="B329" s="2"/>
      <c r="C329" s="2"/>
      <c r="D329" s="2"/>
      <c r="E329" s="2"/>
    </row>
    <row r="330" spans="2:5" x14ac:dyDescent="0.4">
      <c r="B330" s="2"/>
      <c r="C330" s="2"/>
      <c r="D330" s="2"/>
      <c r="E330" s="2"/>
    </row>
    <row r="331" spans="2:5" x14ac:dyDescent="0.4">
      <c r="B331" s="2"/>
      <c r="C331" s="2"/>
      <c r="D331" s="2"/>
      <c r="E331" s="2"/>
    </row>
    <row r="332" spans="2:5" x14ac:dyDescent="0.4">
      <c r="B332" s="2"/>
      <c r="C332" s="2"/>
      <c r="D332" s="2"/>
      <c r="E332" s="2"/>
    </row>
    <row r="333" spans="2:5" x14ac:dyDescent="0.4">
      <c r="B333" s="2"/>
      <c r="C333" s="2"/>
      <c r="D333" s="2"/>
      <c r="E333" s="2"/>
    </row>
    <row r="334" spans="2:5" x14ac:dyDescent="0.4">
      <c r="B334" s="2"/>
      <c r="C334" s="2"/>
      <c r="D334" s="2"/>
      <c r="E334" s="2"/>
    </row>
    <row r="335" spans="2:5" x14ac:dyDescent="0.4">
      <c r="B335" s="2"/>
      <c r="C335" s="2"/>
      <c r="D335" s="2"/>
      <c r="E335" s="2"/>
    </row>
    <row r="336" spans="2:5" x14ac:dyDescent="0.4">
      <c r="B336" s="2"/>
      <c r="C336" s="2"/>
      <c r="D336" s="2"/>
      <c r="E336" s="2"/>
    </row>
    <row r="337" spans="2:5" x14ac:dyDescent="0.4">
      <c r="B337" s="2"/>
      <c r="C337" s="2"/>
      <c r="D337" s="2"/>
      <c r="E337" s="2"/>
    </row>
    <row r="338" spans="2:5" x14ac:dyDescent="0.4">
      <c r="B338" s="2"/>
      <c r="C338" s="2"/>
      <c r="D338" s="2"/>
      <c r="E338" s="2"/>
    </row>
    <row r="339" spans="2:5" x14ac:dyDescent="0.4">
      <c r="B339" s="2"/>
      <c r="C339" s="2"/>
      <c r="D339" s="2"/>
      <c r="E339" s="2"/>
    </row>
    <row r="340" spans="2:5" x14ac:dyDescent="0.4">
      <c r="B340" s="2"/>
      <c r="C340" s="2"/>
      <c r="D340" s="2"/>
      <c r="E340" s="2"/>
    </row>
    <row r="341" spans="2:5" x14ac:dyDescent="0.4">
      <c r="B341" s="2"/>
      <c r="C341" s="2"/>
      <c r="D341" s="2"/>
      <c r="E341" s="2"/>
    </row>
    <row r="342" spans="2:5" x14ac:dyDescent="0.4">
      <c r="B342" s="2"/>
      <c r="C342" s="2"/>
      <c r="D342" s="2"/>
      <c r="E342" s="2"/>
    </row>
    <row r="343" spans="2:5" x14ac:dyDescent="0.4">
      <c r="B343" s="2"/>
      <c r="C343" s="2"/>
      <c r="D343" s="2"/>
      <c r="E343" s="2"/>
    </row>
    <row r="344" spans="2:5" x14ac:dyDescent="0.4">
      <c r="B344" s="2"/>
      <c r="C344" s="2"/>
      <c r="D344" s="2"/>
      <c r="E344" s="2"/>
    </row>
    <row r="345" spans="2:5" x14ac:dyDescent="0.4">
      <c r="B345" s="2"/>
      <c r="C345" s="2"/>
      <c r="D345" s="2"/>
      <c r="E345" s="2"/>
    </row>
    <row r="346" spans="2:5" x14ac:dyDescent="0.4">
      <c r="B346" s="2"/>
      <c r="C346" s="2"/>
      <c r="D346" s="2"/>
      <c r="E346" s="2"/>
    </row>
    <row r="347" spans="2:5" x14ac:dyDescent="0.4">
      <c r="B347" s="2"/>
      <c r="C347" s="2"/>
      <c r="D347" s="2"/>
      <c r="E347" s="2"/>
    </row>
    <row r="348" spans="2:5" x14ac:dyDescent="0.4">
      <c r="B348" s="2"/>
      <c r="C348" s="2"/>
      <c r="D348" s="2"/>
      <c r="E348" s="2"/>
    </row>
    <row r="349" spans="2:5" x14ac:dyDescent="0.4">
      <c r="B349" s="2"/>
      <c r="C349" s="2"/>
      <c r="D349" s="2"/>
      <c r="E349" s="2"/>
    </row>
    <row r="350" spans="2:5" x14ac:dyDescent="0.4">
      <c r="B350" s="2"/>
      <c r="C350" s="2"/>
      <c r="D350" s="2"/>
      <c r="E350" s="2"/>
    </row>
    <row r="351" spans="2:5" x14ac:dyDescent="0.4">
      <c r="B351" s="2"/>
      <c r="C351" s="2"/>
      <c r="D351" s="2"/>
      <c r="E351" s="2"/>
    </row>
    <row r="352" spans="2:5" x14ac:dyDescent="0.4">
      <c r="B352" s="2"/>
      <c r="C352" s="2"/>
      <c r="D352" s="2"/>
      <c r="E352" s="2"/>
    </row>
    <row r="353" spans="2:5" x14ac:dyDescent="0.4">
      <c r="B353" s="2"/>
      <c r="C353" s="2"/>
      <c r="D353" s="2"/>
      <c r="E353" s="2"/>
    </row>
    <row r="354" spans="2:5" x14ac:dyDescent="0.4">
      <c r="B354" s="2"/>
      <c r="C354" s="2"/>
      <c r="D354" s="2"/>
      <c r="E354" s="2"/>
    </row>
    <row r="355" spans="2:5" x14ac:dyDescent="0.4">
      <c r="B355" s="2"/>
      <c r="C355" s="2"/>
      <c r="D355" s="2"/>
      <c r="E355" s="2"/>
    </row>
    <row r="356" spans="2:5" x14ac:dyDescent="0.4">
      <c r="B356" s="2"/>
      <c r="C356" s="2"/>
      <c r="D356" s="2"/>
      <c r="E356" s="2"/>
    </row>
    <row r="357" spans="2:5" x14ac:dyDescent="0.4">
      <c r="B357" s="2"/>
      <c r="C357" s="2"/>
      <c r="D357" s="2"/>
      <c r="E357" s="2"/>
    </row>
    <row r="358" spans="2:5" x14ac:dyDescent="0.4">
      <c r="B358" s="2"/>
      <c r="C358" s="2"/>
      <c r="D358" s="2"/>
      <c r="E358" s="2"/>
    </row>
    <row r="359" spans="2:5" x14ac:dyDescent="0.4">
      <c r="B359" s="2"/>
      <c r="C359" s="2"/>
      <c r="D359" s="2"/>
      <c r="E359" s="2"/>
    </row>
    <row r="360" spans="2:5" x14ac:dyDescent="0.4">
      <c r="B360" s="2"/>
      <c r="C360" s="2"/>
      <c r="D360" s="2"/>
      <c r="E360" s="2"/>
    </row>
    <row r="361" spans="2:5" x14ac:dyDescent="0.4">
      <c r="B361" s="2"/>
      <c r="C361" s="2"/>
      <c r="D361" s="2"/>
      <c r="E361" s="2"/>
    </row>
    <row r="362" spans="2:5" x14ac:dyDescent="0.4">
      <c r="B362" s="2"/>
      <c r="C362" s="2"/>
      <c r="D362" s="2"/>
      <c r="E362" s="2"/>
    </row>
    <row r="363" spans="2:5" x14ac:dyDescent="0.4">
      <c r="B363" s="2"/>
      <c r="C363" s="2"/>
      <c r="D363" s="2"/>
      <c r="E363" s="2"/>
    </row>
    <row r="364" spans="2:5" x14ac:dyDescent="0.4">
      <c r="B364" s="2"/>
      <c r="C364" s="2"/>
      <c r="D364" s="2"/>
      <c r="E364" s="2"/>
    </row>
    <row r="365" spans="2:5" x14ac:dyDescent="0.4">
      <c r="B365" s="2"/>
      <c r="C365" s="2"/>
      <c r="D365" s="2"/>
      <c r="E365" s="2"/>
    </row>
    <row r="366" spans="2:5" x14ac:dyDescent="0.4">
      <c r="B366" s="2"/>
      <c r="C366" s="2"/>
      <c r="D366" s="2"/>
      <c r="E366" s="2"/>
    </row>
    <row r="367" spans="2:5" x14ac:dyDescent="0.4">
      <c r="B367" s="2"/>
      <c r="C367" s="2"/>
      <c r="D367" s="2"/>
      <c r="E367" s="2"/>
    </row>
    <row r="368" spans="2:5" x14ac:dyDescent="0.4">
      <c r="B368" s="2"/>
      <c r="C368" s="2"/>
      <c r="D368" s="2"/>
      <c r="E368" s="2"/>
    </row>
    <row r="369" spans="2:5" x14ac:dyDescent="0.4">
      <c r="B369" s="2"/>
      <c r="C369" s="2"/>
      <c r="D369" s="2"/>
      <c r="E369" s="2"/>
    </row>
    <row r="370" spans="2:5" x14ac:dyDescent="0.4">
      <c r="B370" s="2"/>
      <c r="C370" s="2"/>
      <c r="D370" s="2"/>
      <c r="E370" s="2"/>
    </row>
    <row r="371" spans="2:5" x14ac:dyDescent="0.4">
      <c r="B371" s="2"/>
      <c r="C371" s="2"/>
      <c r="D371" s="2"/>
      <c r="E371" s="2"/>
    </row>
    <row r="372" spans="2:5" x14ac:dyDescent="0.4">
      <c r="B372" s="2"/>
      <c r="C372" s="2"/>
      <c r="D372" s="2"/>
      <c r="E372" s="2"/>
    </row>
    <row r="373" spans="2:5" x14ac:dyDescent="0.4">
      <c r="B373" s="2"/>
      <c r="C373" s="2"/>
      <c r="D373" s="2"/>
      <c r="E373" s="2"/>
    </row>
    <row r="374" spans="2:5" x14ac:dyDescent="0.4">
      <c r="B374" s="2"/>
      <c r="C374" s="2"/>
      <c r="D374" s="2"/>
      <c r="E374" s="2"/>
    </row>
    <row r="375" spans="2:5" x14ac:dyDescent="0.4">
      <c r="B375" s="2"/>
      <c r="C375" s="2"/>
      <c r="D375" s="2"/>
      <c r="E375" s="2"/>
    </row>
    <row r="376" spans="2:5" x14ac:dyDescent="0.4">
      <c r="B376" s="2"/>
      <c r="C376" s="2"/>
      <c r="D376" s="2"/>
      <c r="E376" s="2"/>
    </row>
    <row r="377" spans="2:5" x14ac:dyDescent="0.4">
      <c r="B377" s="2"/>
      <c r="C377" s="2"/>
      <c r="D377" s="2"/>
      <c r="E377" s="2"/>
    </row>
    <row r="378" spans="2:5" x14ac:dyDescent="0.4">
      <c r="B378" s="2"/>
      <c r="C378" s="2"/>
      <c r="D378" s="2"/>
      <c r="E378" s="2"/>
    </row>
    <row r="379" spans="2:5" x14ac:dyDescent="0.4">
      <c r="B379" s="2"/>
      <c r="C379" s="2"/>
      <c r="D379" s="2"/>
      <c r="E379" s="2"/>
    </row>
    <row r="380" spans="2:5" x14ac:dyDescent="0.4">
      <c r="B380" s="2"/>
      <c r="C380" s="2"/>
      <c r="D380" s="2"/>
      <c r="E380" s="2"/>
    </row>
    <row r="381" spans="2:5" x14ac:dyDescent="0.4">
      <c r="B381" s="2"/>
      <c r="C381" s="2"/>
      <c r="D381" s="2"/>
      <c r="E381" s="2"/>
    </row>
    <row r="382" spans="2:5" x14ac:dyDescent="0.4">
      <c r="B382" s="2"/>
      <c r="C382" s="2"/>
      <c r="D382" s="2"/>
      <c r="E382" s="2"/>
    </row>
    <row r="383" spans="2:5" x14ac:dyDescent="0.4">
      <c r="B383" s="2"/>
      <c r="C383" s="2"/>
      <c r="D383" s="2"/>
      <c r="E383" s="2"/>
    </row>
    <row r="384" spans="2:5" x14ac:dyDescent="0.4">
      <c r="B384" s="2"/>
      <c r="C384" s="2"/>
      <c r="D384" s="2"/>
      <c r="E384" s="2"/>
    </row>
    <row r="385" spans="2:5" x14ac:dyDescent="0.4">
      <c r="B385" s="2"/>
      <c r="C385" s="2"/>
      <c r="D385" s="2"/>
      <c r="E385" s="2"/>
    </row>
    <row r="386" spans="2:5" x14ac:dyDescent="0.4">
      <c r="B386" s="2"/>
      <c r="C386" s="2"/>
      <c r="D386" s="2"/>
      <c r="E386" s="2"/>
    </row>
    <row r="387" spans="2:5" x14ac:dyDescent="0.4">
      <c r="B387" s="2"/>
      <c r="C387" s="2"/>
      <c r="D387" s="2"/>
      <c r="E387" s="2"/>
    </row>
    <row r="388" spans="2:5" x14ac:dyDescent="0.4">
      <c r="B388" s="2"/>
      <c r="C388" s="2"/>
      <c r="D388" s="2"/>
      <c r="E388" s="2"/>
    </row>
    <row r="389" spans="2:5" x14ac:dyDescent="0.4">
      <c r="B389" s="2"/>
      <c r="C389" s="2"/>
      <c r="D389" s="2"/>
      <c r="E389" s="2"/>
    </row>
    <row r="390" spans="2:5" x14ac:dyDescent="0.4">
      <c r="B390" s="2"/>
      <c r="C390" s="2"/>
      <c r="D390" s="2"/>
      <c r="E390" s="2"/>
    </row>
    <row r="391" spans="2:5" x14ac:dyDescent="0.4">
      <c r="B391" s="2"/>
      <c r="C391" s="2"/>
      <c r="D391" s="2"/>
      <c r="E391" s="2"/>
    </row>
    <row r="392" spans="2:5" x14ac:dyDescent="0.4">
      <c r="B392" s="2"/>
      <c r="C392" s="2"/>
      <c r="D392" s="2"/>
      <c r="E392" s="2"/>
    </row>
    <row r="393" spans="2:5" x14ac:dyDescent="0.4">
      <c r="B393" s="2"/>
      <c r="C393" s="2"/>
      <c r="D393" s="2"/>
      <c r="E393" s="2"/>
    </row>
    <row r="394" spans="2:5" x14ac:dyDescent="0.4">
      <c r="B394" s="2"/>
      <c r="C394" s="2"/>
      <c r="D394" s="2"/>
      <c r="E394" s="2"/>
    </row>
    <row r="395" spans="2:5" x14ac:dyDescent="0.4">
      <c r="B395" s="2"/>
      <c r="C395" s="2"/>
      <c r="D395" s="2"/>
      <c r="E395" s="2"/>
    </row>
    <row r="396" spans="2:5" x14ac:dyDescent="0.4">
      <c r="B396" s="2"/>
      <c r="C396" s="2"/>
      <c r="D396" s="2"/>
      <c r="E396" s="2"/>
    </row>
    <row r="397" spans="2:5" x14ac:dyDescent="0.4">
      <c r="B397" s="2"/>
      <c r="C397" s="2"/>
      <c r="D397" s="2"/>
      <c r="E397" s="2"/>
    </row>
    <row r="398" spans="2:5" x14ac:dyDescent="0.4">
      <c r="B398" s="2"/>
      <c r="C398" s="2"/>
      <c r="D398" s="2"/>
      <c r="E398" s="2"/>
    </row>
    <row r="399" spans="2:5" x14ac:dyDescent="0.4">
      <c r="B399" s="2"/>
      <c r="C399" s="2"/>
      <c r="D399" s="2"/>
      <c r="E399" s="2"/>
    </row>
    <row r="400" spans="2:5" x14ac:dyDescent="0.4">
      <c r="B400" s="2"/>
      <c r="C400" s="2"/>
      <c r="D400" s="2"/>
      <c r="E400" s="2"/>
    </row>
    <row r="401" spans="2:5" x14ac:dyDescent="0.4">
      <c r="B401" s="2"/>
      <c r="C401" s="2"/>
      <c r="D401" s="2"/>
      <c r="E401" s="2"/>
    </row>
    <row r="402" spans="2:5" x14ac:dyDescent="0.4">
      <c r="B402" s="2"/>
      <c r="C402" s="2"/>
      <c r="D402" s="2"/>
      <c r="E402" s="2"/>
    </row>
    <row r="403" spans="2:5" x14ac:dyDescent="0.4">
      <c r="B403" s="2"/>
      <c r="C403" s="2"/>
      <c r="D403" s="2"/>
      <c r="E403" s="2"/>
    </row>
  </sheetData>
  <mergeCells count="4">
    <mergeCell ref="A3:P3"/>
    <mergeCell ref="R3:AE3"/>
    <mergeCell ref="AG3:AM3"/>
    <mergeCell ref="AO3:BO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379"/>
  <sheetViews>
    <sheetView zoomScale="80" zoomScaleNormal="80" workbookViewId="0">
      <pane ySplit="5" topLeftCell="A6" activePane="bottomLeft" state="frozen"/>
      <selection pane="bottomLeft"/>
    </sheetView>
  </sheetViews>
  <sheetFormatPr defaultRowHeight="14.6" x14ac:dyDescent="0.4"/>
  <cols>
    <col min="1" max="1" width="12.3046875" style="1" customWidth="1"/>
    <col min="2" max="2" width="7.765625" style="1" customWidth="1"/>
    <col min="3" max="3" width="11.61328125" style="1" bestFit="1" customWidth="1"/>
    <col min="4" max="4" width="12.15234375" style="1" bestFit="1" customWidth="1"/>
    <col min="5" max="5" width="13.765625" style="1" bestFit="1" customWidth="1"/>
    <col min="6" max="6" width="11.84375" customWidth="1"/>
    <col min="7" max="7" width="9.3046875" bestFit="1" customWidth="1"/>
    <col min="8" max="8" width="10.765625" customWidth="1"/>
    <col min="11" max="11" width="15.3046875" bestFit="1" customWidth="1"/>
    <col min="12" max="12" width="12.61328125" customWidth="1"/>
    <col min="13" max="13" width="16.4609375" customWidth="1"/>
    <col min="14" max="14" width="18.84375" customWidth="1"/>
    <col min="15" max="15" width="19.69140625" customWidth="1"/>
    <col min="16" max="17" width="8.4609375" customWidth="1"/>
    <col min="18" max="20" width="15" bestFit="1" customWidth="1"/>
    <col min="21" max="21" width="18.07421875" style="18" bestFit="1" customWidth="1"/>
    <col min="22" max="22" width="18.23046875" bestFit="1" customWidth="1"/>
    <col min="23" max="23" width="17.3046875" bestFit="1" customWidth="1"/>
    <col min="24" max="25" width="15" bestFit="1" customWidth="1"/>
    <col min="26" max="26" width="15.15234375" customWidth="1"/>
    <col min="27" max="27" width="15.15234375" style="5" customWidth="1"/>
    <col min="28" max="32" width="15" style="5" bestFit="1" customWidth="1"/>
    <col min="33" max="33" width="9.23046875" style="5"/>
    <col min="35" max="35" width="13.765625" customWidth="1"/>
    <col min="36" max="36" width="13.23046875" customWidth="1"/>
    <col min="37" max="37" width="13.69140625" customWidth="1"/>
    <col min="38" max="38" width="13.15234375" customWidth="1"/>
    <col min="39" max="39" width="17.07421875" bestFit="1" customWidth="1"/>
    <col min="40" max="40" width="9.4609375" bestFit="1" customWidth="1"/>
    <col min="41" max="42" width="9.4609375" customWidth="1"/>
    <col min="43" max="43" width="18.765625" customWidth="1"/>
    <col min="44" max="46" width="9.4609375" customWidth="1"/>
    <col min="47" max="47" width="14.921875" customWidth="1"/>
    <col min="48" max="48" width="14.69140625" bestFit="1" customWidth="1"/>
    <col min="49" max="52" width="9.4609375" bestFit="1" customWidth="1"/>
    <col min="53" max="54" width="14" customWidth="1"/>
    <col min="55" max="55" width="14.69140625" bestFit="1" customWidth="1"/>
  </cols>
  <sheetData>
    <row r="2" spans="1:55" x14ac:dyDescent="0.4">
      <c r="A2" s="46" t="s">
        <v>58</v>
      </c>
    </row>
    <row r="3" spans="1:55" ht="14.6" customHeight="1" x14ac:dyDescent="0.4">
      <c r="A3" s="96" t="s">
        <v>71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7"/>
      <c r="R3" s="93" t="s">
        <v>159</v>
      </c>
      <c r="S3" s="93"/>
      <c r="T3" s="93"/>
      <c r="U3" s="93"/>
      <c r="V3" s="93"/>
      <c r="W3" s="93"/>
      <c r="X3" s="93"/>
      <c r="Y3" s="93"/>
      <c r="Z3" s="94"/>
      <c r="AB3" s="95" t="s">
        <v>65</v>
      </c>
      <c r="AC3" s="95"/>
      <c r="AD3" s="95"/>
      <c r="AE3" s="95"/>
      <c r="AF3" s="95"/>
      <c r="AH3" s="92" t="s">
        <v>66</v>
      </c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</row>
    <row r="4" spans="1:55" s="56" customFormat="1" ht="43.85" customHeight="1" x14ac:dyDescent="0.4">
      <c r="A4" s="56" t="s">
        <v>0</v>
      </c>
      <c r="B4" s="56" t="s">
        <v>5</v>
      </c>
      <c r="C4" s="56" t="s">
        <v>72</v>
      </c>
      <c r="D4" s="56" t="s">
        <v>3</v>
      </c>
      <c r="E4" s="56" t="s">
        <v>4</v>
      </c>
      <c r="F4" s="56" t="s">
        <v>7</v>
      </c>
      <c r="G4" s="56" t="s">
        <v>8</v>
      </c>
      <c r="H4" s="56" t="s">
        <v>9</v>
      </c>
      <c r="I4" s="56" t="s">
        <v>11</v>
      </c>
      <c r="J4" s="56" t="s">
        <v>124</v>
      </c>
      <c r="K4" s="56" t="s">
        <v>13</v>
      </c>
      <c r="L4" s="56" t="s">
        <v>14</v>
      </c>
      <c r="M4" s="56" t="s">
        <v>69</v>
      </c>
      <c r="N4" s="56" t="s">
        <v>15</v>
      </c>
      <c r="O4" s="56" t="s">
        <v>70</v>
      </c>
      <c r="P4" s="56" t="s">
        <v>19</v>
      </c>
      <c r="R4" s="56" t="s">
        <v>74</v>
      </c>
      <c r="S4" s="56" t="s">
        <v>143</v>
      </c>
      <c r="T4" s="56" t="s">
        <v>125</v>
      </c>
      <c r="U4" s="57" t="s">
        <v>52</v>
      </c>
      <c r="V4" s="56" t="s">
        <v>53</v>
      </c>
      <c r="W4" s="56" t="s">
        <v>79</v>
      </c>
      <c r="X4" s="56" t="s">
        <v>127</v>
      </c>
      <c r="Y4" s="56" t="s">
        <v>144</v>
      </c>
      <c r="Z4" s="56" t="s">
        <v>145</v>
      </c>
      <c r="AB4" s="56" t="s">
        <v>74</v>
      </c>
      <c r="AC4" s="56" t="s">
        <v>146</v>
      </c>
      <c r="AD4" s="56" t="s">
        <v>125</v>
      </c>
      <c r="AE4" s="56" t="s">
        <v>127</v>
      </c>
      <c r="AF4" s="56" t="s">
        <v>144</v>
      </c>
      <c r="AH4" s="56" t="s">
        <v>0</v>
      </c>
      <c r="AI4" s="56" t="s">
        <v>21</v>
      </c>
      <c r="AJ4" s="56" t="s">
        <v>22</v>
      </c>
      <c r="AK4" s="56" t="s">
        <v>23</v>
      </c>
      <c r="AL4" s="56" t="s">
        <v>24</v>
      </c>
      <c r="AM4" s="56" t="s">
        <v>26</v>
      </c>
      <c r="AN4" s="56" t="s">
        <v>33</v>
      </c>
      <c r="AO4" s="56" t="s">
        <v>147</v>
      </c>
      <c r="AP4" s="56" t="s">
        <v>132</v>
      </c>
      <c r="AQ4" s="56" t="s">
        <v>27</v>
      </c>
      <c r="AR4" s="56" t="s">
        <v>34</v>
      </c>
      <c r="AS4" s="56" t="s">
        <v>148</v>
      </c>
      <c r="AT4" s="56" t="s">
        <v>133</v>
      </c>
      <c r="AU4" s="56" t="s">
        <v>84</v>
      </c>
      <c r="AV4" s="56" t="s">
        <v>85</v>
      </c>
      <c r="AW4" s="56" t="s">
        <v>134</v>
      </c>
      <c r="AX4" s="56" t="s">
        <v>149</v>
      </c>
      <c r="AY4" s="56" t="s">
        <v>136</v>
      </c>
      <c r="AZ4" s="56" t="s">
        <v>150</v>
      </c>
      <c r="BA4" s="56" t="s">
        <v>84</v>
      </c>
      <c r="BB4" s="56" t="s">
        <v>49</v>
      </c>
      <c r="BC4" s="56" t="s">
        <v>85</v>
      </c>
    </row>
    <row r="5" spans="1:55" s="3" customFormat="1" ht="14.6" customHeight="1" x14ac:dyDescent="0.4">
      <c r="A5" s="71"/>
      <c r="B5" s="71" t="s">
        <v>10</v>
      </c>
      <c r="C5" s="71" t="s">
        <v>1</v>
      </c>
      <c r="D5" s="71" t="s">
        <v>2</v>
      </c>
      <c r="E5" s="71" t="s">
        <v>2</v>
      </c>
      <c r="F5" s="71"/>
      <c r="G5" s="71"/>
      <c r="H5" s="71" t="s">
        <v>6</v>
      </c>
      <c r="I5" s="71" t="s">
        <v>12</v>
      </c>
      <c r="J5" s="71"/>
      <c r="K5" s="71" t="s">
        <v>17</v>
      </c>
      <c r="L5" s="71" t="s">
        <v>18</v>
      </c>
      <c r="M5" s="71" t="s">
        <v>18</v>
      </c>
      <c r="N5" s="71" t="s">
        <v>16</v>
      </c>
      <c r="O5" s="71" t="s">
        <v>28</v>
      </c>
      <c r="P5" s="71" t="s">
        <v>20</v>
      </c>
      <c r="Q5" s="71"/>
      <c r="R5" s="71" t="s">
        <v>28</v>
      </c>
      <c r="S5" s="71" t="s">
        <v>28</v>
      </c>
      <c r="T5" s="71" t="s">
        <v>28</v>
      </c>
      <c r="U5" s="72" t="s">
        <v>1</v>
      </c>
      <c r="V5" s="71" t="s">
        <v>16</v>
      </c>
      <c r="W5" s="71" t="s">
        <v>28</v>
      </c>
      <c r="X5" s="71" t="s">
        <v>28</v>
      </c>
      <c r="Y5" s="71" t="s">
        <v>28</v>
      </c>
      <c r="Z5" s="71" t="s">
        <v>28</v>
      </c>
      <c r="AA5" s="65"/>
      <c r="AB5" s="71" t="s">
        <v>29</v>
      </c>
      <c r="AC5" s="71" t="s">
        <v>30</v>
      </c>
      <c r="AD5" s="71" t="s">
        <v>31</v>
      </c>
      <c r="AE5" s="71" t="s">
        <v>32</v>
      </c>
      <c r="AF5" s="71" t="s">
        <v>131</v>
      </c>
      <c r="AG5" s="71"/>
      <c r="AH5" s="71"/>
      <c r="AI5" s="71" t="s">
        <v>1</v>
      </c>
      <c r="AJ5" s="71" t="s">
        <v>1</v>
      </c>
      <c r="AK5" s="71" t="s">
        <v>1</v>
      </c>
      <c r="AL5" s="71" t="s">
        <v>1</v>
      </c>
      <c r="AM5" s="71" t="s">
        <v>25</v>
      </c>
      <c r="AN5" s="71" t="s">
        <v>1</v>
      </c>
      <c r="AO5" s="71" t="s">
        <v>1</v>
      </c>
      <c r="AP5" s="71" t="s">
        <v>1</v>
      </c>
      <c r="AQ5" s="71" t="s">
        <v>25</v>
      </c>
      <c r="AR5" s="71" t="s">
        <v>1</v>
      </c>
      <c r="AS5" s="71" t="s">
        <v>1</v>
      </c>
      <c r="AT5" s="71" t="s">
        <v>1</v>
      </c>
      <c r="AU5" s="71" t="s">
        <v>18</v>
      </c>
      <c r="AV5" s="71" t="s">
        <v>18</v>
      </c>
      <c r="AW5" s="71" t="s">
        <v>1</v>
      </c>
      <c r="AX5" s="71" t="s">
        <v>1</v>
      </c>
      <c r="AY5" s="71" t="s">
        <v>1</v>
      </c>
      <c r="AZ5" s="71" t="s">
        <v>1</v>
      </c>
      <c r="BA5" s="71" t="s">
        <v>18</v>
      </c>
      <c r="BB5" s="71" t="s">
        <v>18</v>
      </c>
      <c r="BC5" s="71" t="s">
        <v>18</v>
      </c>
    </row>
    <row r="6" spans="1:55" x14ac:dyDescent="0.4">
      <c r="A6" s="1">
        <v>4</v>
      </c>
      <c r="B6" s="2">
        <v>2.4300000000000002</v>
      </c>
      <c r="C6" s="2">
        <v>2.82</v>
      </c>
      <c r="D6" s="2">
        <v>2100</v>
      </c>
      <c r="E6" s="2">
        <v>2098.63</v>
      </c>
      <c r="K6" s="22"/>
      <c r="L6" s="23"/>
      <c r="M6" s="23"/>
      <c r="N6" s="21"/>
      <c r="O6" s="21"/>
      <c r="R6" s="27">
        <v>9.8879427309958259E-2</v>
      </c>
      <c r="S6" s="27">
        <v>9.8879427309958259E-2</v>
      </c>
      <c r="T6" s="27">
        <v>9.8879427309958259E-2</v>
      </c>
      <c r="V6" s="4"/>
      <c r="W6" s="27"/>
      <c r="X6" s="27">
        <v>1.4401289331743455E-2</v>
      </c>
      <c r="Y6" s="28"/>
      <c r="Z6" s="28"/>
      <c r="AB6" s="77">
        <v>0.10703027208268111</v>
      </c>
      <c r="AC6" s="77">
        <v>0.1304693044393089</v>
      </c>
      <c r="AD6" s="77">
        <v>0.1590413540921147</v>
      </c>
      <c r="AE6" s="77">
        <v>2.8236262822963726E-2</v>
      </c>
      <c r="AF6" s="28"/>
      <c r="AH6" s="30">
        <v>4</v>
      </c>
      <c r="AI6" s="31">
        <v>2.81853</v>
      </c>
      <c r="AJ6" s="31">
        <v>0</v>
      </c>
      <c r="AK6" s="31">
        <v>0</v>
      </c>
      <c r="AL6" s="31">
        <v>0</v>
      </c>
      <c r="AM6" s="32">
        <v>84.555899999999994</v>
      </c>
      <c r="AN6" s="32">
        <v>2.81853</v>
      </c>
      <c r="AO6" s="32">
        <v>2.81853</v>
      </c>
      <c r="AP6" s="32">
        <v>2.81853</v>
      </c>
      <c r="AQ6" s="32">
        <v>148.5</v>
      </c>
      <c r="AR6" s="32">
        <v>4.95</v>
      </c>
      <c r="AS6" s="32">
        <v>4.95</v>
      </c>
      <c r="AT6" s="32">
        <v>4.95</v>
      </c>
      <c r="AU6" s="27">
        <v>8.3608389676781005</v>
      </c>
      <c r="AV6" s="33"/>
      <c r="AW6" s="32">
        <v>2.81853</v>
      </c>
      <c r="AX6" s="32">
        <v>0</v>
      </c>
      <c r="AY6" s="32">
        <v>4.9454361000000002</v>
      </c>
      <c r="AZ6" s="32">
        <v>4.9454361000000002</v>
      </c>
      <c r="BA6" s="27">
        <v>0.40590466020198884</v>
      </c>
      <c r="BB6" s="27">
        <v>0.40590466020198884</v>
      </c>
    </row>
    <row r="7" spans="1:55" x14ac:dyDescent="0.4">
      <c r="A7" s="1">
        <v>51</v>
      </c>
      <c r="B7" s="2">
        <v>87.23</v>
      </c>
      <c r="C7" s="2">
        <v>3.38</v>
      </c>
      <c r="D7" s="2">
        <v>2098.63</v>
      </c>
      <c r="E7" s="2">
        <v>2049.2800000000002</v>
      </c>
      <c r="K7" s="22"/>
      <c r="L7" s="23"/>
      <c r="M7" s="23"/>
      <c r="N7" s="21"/>
      <c r="O7" s="21"/>
      <c r="R7" s="27">
        <v>3.5494866025710539</v>
      </c>
      <c r="S7" s="27">
        <v>2.9560106235377122</v>
      </c>
      <c r="T7" s="27">
        <v>2.9560106235377122</v>
      </c>
      <c r="V7" s="4"/>
      <c r="W7" s="27"/>
      <c r="X7" s="27">
        <v>0.43052802201036477</v>
      </c>
      <c r="Y7" s="27">
        <v>2.5749204688052854</v>
      </c>
      <c r="Z7" s="27">
        <v>2.6275671388868758</v>
      </c>
      <c r="AB7" s="77">
        <v>3.8420784501120475</v>
      </c>
      <c r="AC7" s="77">
        <v>3.9003932411462499</v>
      </c>
      <c r="AD7" s="77">
        <v>4.7545575967425426</v>
      </c>
      <c r="AE7" s="77">
        <v>0.84412597386956856</v>
      </c>
      <c r="AF7" s="77">
        <v>6.2800250973009701</v>
      </c>
      <c r="AH7" s="30">
        <v>51</v>
      </c>
      <c r="AI7" s="31">
        <v>2.81853</v>
      </c>
      <c r="AJ7" s="31">
        <v>0.56587410000000005</v>
      </c>
      <c r="AK7" s="31">
        <v>0</v>
      </c>
      <c r="AL7" s="31">
        <v>0</v>
      </c>
      <c r="AM7" s="32">
        <v>95.873381999999992</v>
      </c>
      <c r="AN7" s="32">
        <v>2.81853</v>
      </c>
      <c r="AO7" s="32">
        <v>3.3844041000000002</v>
      </c>
      <c r="AP7" s="32">
        <v>3.3844041000000002</v>
      </c>
      <c r="AQ7" s="32">
        <v>148.5</v>
      </c>
      <c r="AR7" s="32">
        <v>4.95</v>
      </c>
      <c r="AS7" s="32">
        <v>4.95</v>
      </c>
      <c r="AT7" s="32">
        <v>4.95</v>
      </c>
      <c r="AU7" s="27">
        <v>300.13003421833776</v>
      </c>
      <c r="AV7" s="33"/>
      <c r="AW7" s="32">
        <v>3.3844041000000002</v>
      </c>
      <c r="AX7" s="32">
        <v>0.56587410000000005</v>
      </c>
      <c r="AY7" s="32">
        <v>4.9454361000000002</v>
      </c>
      <c r="AZ7" s="32">
        <v>4.9454361000000002</v>
      </c>
      <c r="BA7" s="27">
        <v>17.484969634281228</v>
      </c>
      <c r="BB7" s="27">
        <v>17.54455240838206</v>
      </c>
    </row>
    <row r="8" spans="1:55" x14ac:dyDescent="0.4">
      <c r="A8" s="1">
        <v>27</v>
      </c>
      <c r="B8" s="2">
        <v>31.62</v>
      </c>
      <c r="C8" s="1">
        <v>4.95</v>
      </c>
      <c r="D8" s="2">
        <v>2049.2800000000002</v>
      </c>
      <c r="E8" s="2">
        <v>2031.4</v>
      </c>
      <c r="K8" s="22"/>
      <c r="L8" s="23"/>
      <c r="M8" s="23"/>
      <c r="N8" s="21"/>
      <c r="O8" s="21"/>
      <c r="R8" s="27">
        <v>1.2866532886999507</v>
      </c>
      <c r="S8" s="27">
        <v>1.0715241994298113</v>
      </c>
      <c r="T8" s="27">
        <v>1.0715241994298113</v>
      </c>
      <c r="V8" s="4"/>
      <c r="W8" s="27"/>
      <c r="X8" s="27">
        <v>0.10680093007915567</v>
      </c>
      <c r="Y8" s="27">
        <v>0.24833121458772076</v>
      </c>
      <c r="Z8" s="27">
        <v>0.2534085797660815</v>
      </c>
      <c r="AB8" s="77">
        <v>1.3927148984585911</v>
      </c>
      <c r="AC8" s="77">
        <v>1.4138534252555817</v>
      </c>
      <c r="AD8" s="77">
        <v>1.723479436077028</v>
      </c>
      <c r="AE8" s="77">
        <v>0.20940202380385955</v>
      </c>
      <c r="AF8" s="77">
        <v>0.60565997239429681</v>
      </c>
      <c r="AH8" s="30">
        <v>27</v>
      </c>
      <c r="AI8" s="31">
        <v>2.81853</v>
      </c>
      <c r="AJ8" s="31">
        <v>0.56587410000000005</v>
      </c>
      <c r="AK8" s="31">
        <v>0</v>
      </c>
      <c r="AL8" s="31">
        <v>1.561032</v>
      </c>
      <c r="AM8" s="32">
        <v>95.873381999999992</v>
      </c>
      <c r="AN8" s="32">
        <v>2.81853</v>
      </c>
      <c r="AO8" s="32">
        <v>3.3844041000000002</v>
      </c>
      <c r="AP8" s="32">
        <v>3.3844041000000002</v>
      </c>
      <c r="AQ8" s="32">
        <v>148.5</v>
      </c>
      <c r="AR8" s="32">
        <v>4.95</v>
      </c>
      <c r="AS8" s="32">
        <v>4.95</v>
      </c>
      <c r="AT8" s="32">
        <v>4.95</v>
      </c>
      <c r="AU8" s="27">
        <v>108.79412681398414</v>
      </c>
      <c r="AV8" s="33"/>
      <c r="AW8" s="32">
        <v>4.9454361000000002</v>
      </c>
      <c r="AX8" s="32">
        <v>2.1269061000000002</v>
      </c>
      <c r="AY8" s="32">
        <v>4.9454361000000002</v>
      </c>
      <c r="AZ8" s="32">
        <v>4.9454361000000002</v>
      </c>
      <c r="BA8" s="27">
        <v>6.3381261015243879</v>
      </c>
      <c r="BB8" s="27">
        <v>6.3597242594639543</v>
      </c>
    </row>
    <row r="9" spans="1:55" s="10" customFormat="1" x14ac:dyDescent="0.4">
      <c r="A9" s="8" t="s">
        <v>59</v>
      </c>
      <c r="B9" s="9">
        <v>121.28000000000002</v>
      </c>
      <c r="C9" s="9">
        <v>4.95</v>
      </c>
      <c r="D9" s="9">
        <v>2100</v>
      </c>
      <c r="E9" s="9">
        <v>2031.4</v>
      </c>
      <c r="F9" s="10">
        <v>2026</v>
      </c>
      <c r="G9" s="10">
        <v>2030</v>
      </c>
      <c r="H9" s="8">
        <v>30</v>
      </c>
      <c r="I9" s="10">
        <v>20</v>
      </c>
      <c r="J9" s="10">
        <v>3</v>
      </c>
      <c r="K9" s="11">
        <v>106837.7368</v>
      </c>
      <c r="L9" s="12">
        <v>259.1456</v>
      </c>
      <c r="M9" s="12">
        <v>55.263599999999997</v>
      </c>
      <c r="N9" s="13">
        <v>2.1172</v>
      </c>
      <c r="O9" s="13">
        <v>2.81</v>
      </c>
      <c r="P9" s="17">
        <v>40.426666666666669</v>
      </c>
      <c r="R9" s="37"/>
      <c r="S9" s="37"/>
      <c r="T9" s="49"/>
      <c r="U9" s="14">
        <v>4.9454361000000002</v>
      </c>
      <c r="V9" s="13">
        <v>0.37240000000000001</v>
      </c>
      <c r="W9" s="13">
        <v>0.40964000000000006</v>
      </c>
      <c r="X9" s="37"/>
      <c r="Y9" s="37"/>
      <c r="Z9" s="37"/>
      <c r="AA9" s="37"/>
      <c r="AB9" s="49"/>
      <c r="AC9" s="49"/>
      <c r="AD9" s="49"/>
      <c r="AE9" s="49"/>
      <c r="AF9" s="49"/>
      <c r="AG9" s="38"/>
      <c r="AH9" s="38"/>
      <c r="AI9" s="47"/>
      <c r="AJ9" s="47"/>
      <c r="AK9" s="47"/>
      <c r="AL9" s="47"/>
      <c r="AM9" s="39"/>
      <c r="AN9" s="39"/>
      <c r="AO9" s="39"/>
      <c r="AP9" s="39"/>
      <c r="AQ9" s="39"/>
      <c r="AR9" s="39"/>
      <c r="AS9" s="39"/>
      <c r="AT9" s="39"/>
      <c r="AU9" s="20">
        <v>417.28499999999997</v>
      </c>
      <c r="AV9" s="20">
        <v>417.28500000000003</v>
      </c>
      <c r="AW9" s="48"/>
      <c r="AX9" s="48"/>
      <c r="AY9" s="48"/>
      <c r="AZ9" s="48"/>
      <c r="BA9" s="13">
        <v>24.229000396007606</v>
      </c>
      <c r="BB9" s="20">
        <v>24.310181328048003</v>
      </c>
      <c r="BC9" s="20">
        <v>24.310181328048007</v>
      </c>
    </row>
    <row r="10" spans="1:55" x14ac:dyDescent="0.4">
      <c r="A10" s="1">
        <v>52</v>
      </c>
      <c r="B10" s="2">
        <v>88.94</v>
      </c>
      <c r="C10" s="2">
        <v>8.85</v>
      </c>
      <c r="D10" s="2">
        <v>2031.4</v>
      </c>
      <c r="E10" s="2">
        <v>1981.09</v>
      </c>
      <c r="K10" s="22"/>
      <c r="L10" s="23"/>
      <c r="M10" s="23"/>
      <c r="N10" s="21"/>
      <c r="O10" s="21"/>
      <c r="R10" s="27">
        <v>5.3685147489629408</v>
      </c>
      <c r="S10" s="27">
        <v>2.0764859189681117</v>
      </c>
      <c r="T10" s="27">
        <v>2.0764859189681117</v>
      </c>
      <c r="V10" s="4"/>
      <c r="W10" s="27"/>
      <c r="X10" s="27">
        <v>0.45444078787911607</v>
      </c>
      <c r="Y10" s="27">
        <v>0.6668726556399398</v>
      </c>
      <c r="Z10" s="28"/>
      <c r="AB10" s="77">
        <v>5.8110530157118134</v>
      </c>
      <c r="AC10" s="77">
        <v>2.7398790718775157</v>
      </c>
      <c r="AD10" s="77">
        <v>3.3398973000791048</v>
      </c>
      <c r="AE10" s="77">
        <v>0.89101116076778331</v>
      </c>
      <c r="AF10" s="77">
        <v>1.5938610862277469</v>
      </c>
      <c r="AH10" s="30">
        <v>52</v>
      </c>
      <c r="AI10" s="31">
        <v>2.81853</v>
      </c>
      <c r="AJ10" s="31">
        <v>4.4684540999999998</v>
      </c>
      <c r="AK10" s="31">
        <v>0</v>
      </c>
      <c r="AL10" s="31">
        <v>1.561032</v>
      </c>
      <c r="AM10" s="32">
        <v>173.924982</v>
      </c>
      <c r="AN10" s="32">
        <v>2.81853</v>
      </c>
      <c r="AO10" s="32">
        <v>7.2869840999999997</v>
      </c>
      <c r="AP10" s="32">
        <v>7.2869840999999997</v>
      </c>
      <c r="AQ10" s="32">
        <v>422.1</v>
      </c>
      <c r="AR10" s="32">
        <v>14.07</v>
      </c>
      <c r="AS10" s="32">
        <v>14.07</v>
      </c>
      <c r="AT10" s="32">
        <v>14.07</v>
      </c>
      <c r="AU10" s="27">
        <v>453.93959626183556</v>
      </c>
      <c r="AV10" s="33"/>
      <c r="AW10" s="32">
        <v>8.8480160999999988</v>
      </c>
      <c r="AX10" s="32">
        <v>6.0294860999999997</v>
      </c>
      <c r="AY10" s="32">
        <v>14.070968999999998</v>
      </c>
      <c r="AZ10" s="32">
        <v>14.070968999999998</v>
      </c>
      <c r="BA10" s="27">
        <v>48.250792891813241</v>
      </c>
      <c r="BB10" s="27"/>
    </row>
    <row r="11" spans="1:55" x14ac:dyDescent="0.4">
      <c r="A11" s="1">
        <v>58</v>
      </c>
      <c r="B11" s="2">
        <v>129.38</v>
      </c>
      <c r="C11" s="2">
        <v>12.75</v>
      </c>
      <c r="D11" s="2">
        <v>1981.09</v>
      </c>
      <c r="E11" s="2">
        <v>1907.9</v>
      </c>
      <c r="K11" s="22"/>
      <c r="L11" s="23"/>
      <c r="M11" s="23"/>
      <c r="N11" s="21"/>
      <c r="O11" s="21"/>
      <c r="R11" s="27">
        <v>7.8095169577335861</v>
      </c>
      <c r="S11" s="27">
        <v>1.9671327349454881</v>
      </c>
      <c r="T11" s="27">
        <v>1.9671327349454881</v>
      </c>
      <c r="V11" s="4"/>
      <c r="W11" s="27"/>
      <c r="X11" s="27">
        <v>0.4587359131721499</v>
      </c>
      <c r="Y11" s="27">
        <v>0.58891637314241729</v>
      </c>
      <c r="Z11" s="28"/>
      <c r="AB11" s="77">
        <v>8.4532723091161941</v>
      </c>
      <c r="AC11" s="77">
        <v>2.5955898678863574</v>
      </c>
      <c r="AD11" s="77">
        <v>3.164009565548398</v>
      </c>
      <c r="AE11" s="77">
        <v>0.89943250998436619</v>
      </c>
      <c r="AF11" s="77">
        <v>1.4075414282706442</v>
      </c>
      <c r="AH11" s="30">
        <v>58</v>
      </c>
      <c r="AI11" s="31">
        <v>2.81853</v>
      </c>
      <c r="AJ11" s="31">
        <v>8.3710340999999993</v>
      </c>
      <c r="AK11" s="31">
        <v>0</v>
      </c>
      <c r="AL11" s="31">
        <v>1.561032</v>
      </c>
      <c r="AM11" s="32">
        <v>251.97658200000001</v>
      </c>
      <c r="AN11" s="32">
        <v>2.81853</v>
      </c>
      <c r="AO11" s="32">
        <v>11.189564099999998</v>
      </c>
      <c r="AP11" s="32">
        <v>11.189564099999998</v>
      </c>
      <c r="AQ11" s="32">
        <v>422.1</v>
      </c>
      <c r="AR11" s="32">
        <v>14.07</v>
      </c>
      <c r="AS11" s="32">
        <v>14.07</v>
      </c>
      <c r="AT11" s="32">
        <v>14.07</v>
      </c>
      <c r="AU11" s="27">
        <v>660.3407349264254</v>
      </c>
      <c r="AV11" s="33"/>
      <c r="AW11" s="32">
        <v>12.750596099999999</v>
      </c>
      <c r="AX11" s="32">
        <v>9.9320661000000001</v>
      </c>
      <c r="AY11" s="32">
        <v>14.070968999999998</v>
      </c>
      <c r="AZ11" s="32">
        <v>14.070968999999998</v>
      </c>
      <c r="BA11" s="27">
        <v>70.189876145073029</v>
      </c>
      <c r="BB11" s="27"/>
    </row>
    <row r="12" spans="1:55" x14ac:dyDescent="0.4">
      <c r="A12" s="1">
        <v>22</v>
      </c>
      <c r="B12" s="2">
        <v>25.65</v>
      </c>
      <c r="C12" s="2">
        <v>14.07</v>
      </c>
      <c r="D12" s="2">
        <v>1907.9</v>
      </c>
      <c r="E12" s="2">
        <v>1893.4</v>
      </c>
      <c r="K12" s="22"/>
      <c r="L12" s="23"/>
      <c r="M12" s="23"/>
      <c r="N12" s="21"/>
      <c r="O12" s="21"/>
      <c r="R12" s="27">
        <v>1.5482617867202542</v>
      </c>
      <c r="S12" s="27">
        <v>0.38999037448872914</v>
      </c>
      <c r="T12" s="27">
        <v>0.38999037448872914</v>
      </c>
      <c r="V12" s="4"/>
      <c r="W12" s="27"/>
      <c r="X12" s="27">
        <v>8.2411808828954394E-2</v>
      </c>
      <c r="Y12" s="27">
        <v>0.10305445843928976</v>
      </c>
      <c r="Z12" s="28"/>
      <c r="AB12" s="77">
        <v>1.6758883500450641</v>
      </c>
      <c r="AC12" s="77">
        <v>0.51458401693681466</v>
      </c>
      <c r="AD12" s="77">
        <v>0.62727504526446443</v>
      </c>
      <c r="AE12" s="77">
        <v>0.16158285832651112</v>
      </c>
      <c r="AF12" s="77">
        <v>0.24630563223654417</v>
      </c>
      <c r="AH12" s="30">
        <v>22</v>
      </c>
      <c r="AI12" s="31">
        <v>2.81853</v>
      </c>
      <c r="AJ12" s="31">
        <v>8.3710340999999993</v>
      </c>
      <c r="AK12" s="31">
        <v>0</v>
      </c>
      <c r="AL12" s="31">
        <v>2.8814048999999997</v>
      </c>
      <c r="AM12" s="32">
        <v>251.97658200000001</v>
      </c>
      <c r="AN12" s="32">
        <v>2.81853</v>
      </c>
      <c r="AO12" s="32">
        <v>11.189564099999998</v>
      </c>
      <c r="AP12" s="32">
        <v>11.189564099999998</v>
      </c>
      <c r="AQ12" s="32">
        <v>422.1</v>
      </c>
      <c r="AR12" s="32">
        <v>14.07</v>
      </c>
      <c r="AS12" s="32">
        <v>14.07</v>
      </c>
      <c r="AT12" s="32">
        <v>14.07</v>
      </c>
      <c r="AU12" s="27">
        <v>130.91466881173915</v>
      </c>
      <c r="AV12" s="33"/>
      <c r="AW12" s="32">
        <v>14.070968999999998</v>
      </c>
      <c r="AX12" s="32">
        <v>11.252438999999999</v>
      </c>
      <c r="AY12" s="32">
        <v>14.070968999999998</v>
      </c>
      <c r="AZ12" s="32">
        <v>14.070968999999998</v>
      </c>
      <c r="BA12" s="27">
        <v>13.91536808719372</v>
      </c>
      <c r="BB12" s="27"/>
    </row>
    <row r="13" spans="1:55" s="10" customFormat="1" x14ac:dyDescent="0.4">
      <c r="A13" s="8" t="s">
        <v>60</v>
      </c>
      <c r="B13" s="9">
        <v>243.97</v>
      </c>
      <c r="C13" s="9">
        <v>14.07</v>
      </c>
      <c r="D13" s="9">
        <v>2031.4</v>
      </c>
      <c r="E13" s="9">
        <v>1893.4</v>
      </c>
      <c r="F13" s="10">
        <v>2026</v>
      </c>
      <c r="G13" s="10">
        <v>2030</v>
      </c>
      <c r="H13" s="8">
        <v>30</v>
      </c>
      <c r="I13" s="10">
        <v>24</v>
      </c>
      <c r="J13" s="10">
        <v>10</v>
      </c>
      <c r="K13" s="11">
        <v>115654.48209999999</v>
      </c>
      <c r="L13" s="12">
        <v>677.18939999999998</v>
      </c>
      <c r="M13" s="12">
        <v>300.77679999999998</v>
      </c>
      <c r="N13" s="13">
        <v>2.3169</v>
      </c>
      <c r="O13" s="13">
        <v>2.95</v>
      </c>
      <c r="P13" s="17">
        <v>24.396999999999998</v>
      </c>
      <c r="R13" s="37"/>
      <c r="S13" s="37"/>
      <c r="T13" s="49"/>
      <c r="U13" s="14">
        <v>14.070968999999998</v>
      </c>
      <c r="V13" s="13">
        <v>0.71260000000000001</v>
      </c>
      <c r="W13" s="13">
        <v>0.78386000000000011</v>
      </c>
      <c r="X13" s="37"/>
      <c r="Y13" s="37"/>
      <c r="Z13" s="37"/>
      <c r="AA13" s="37"/>
      <c r="AB13" s="49"/>
      <c r="AC13" s="49"/>
      <c r="AD13" s="49"/>
      <c r="AE13" s="49"/>
      <c r="AF13" s="49"/>
      <c r="AG13" s="38"/>
      <c r="AH13" s="38"/>
      <c r="AI13" s="47"/>
      <c r="AJ13" s="47"/>
      <c r="AK13" s="47"/>
      <c r="AL13" s="47"/>
      <c r="AM13" s="39"/>
      <c r="AN13" s="39"/>
      <c r="AO13" s="39"/>
      <c r="AP13" s="39"/>
      <c r="AQ13" s="39"/>
      <c r="AR13" s="39"/>
      <c r="AS13" s="39"/>
      <c r="AT13" s="39"/>
      <c r="AU13" s="20">
        <v>1245.1950000000002</v>
      </c>
      <c r="AV13" s="20">
        <v>1245.1950000000002</v>
      </c>
      <c r="AW13" s="48"/>
      <c r="AX13" s="48"/>
      <c r="AY13" s="48"/>
      <c r="AZ13" s="48"/>
      <c r="BA13" s="20">
        <v>132.35603712407999</v>
      </c>
      <c r="BB13" s="13"/>
      <c r="BC13" s="20">
        <v>132.35603712408002</v>
      </c>
    </row>
    <row r="14" spans="1:55" x14ac:dyDescent="0.4">
      <c r="A14" s="1">
        <v>38</v>
      </c>
      <c r="B14" s="2">
        <v>43.4</v>
      </c>
      <c r="C14" s="2">
        <v>24.69</v>
      </c>
      <c r="D14" s="2">
        <v>1893.4</v>
      </c>
      <c r="E14" s="2">
        <v>1868.85</v>
      </c>
      <c r="K14" s="22"/>
      <c r="L14" s="23"/>
      <c r="M14" s="23"/>
      <c r="N14" s="21"/>
      <c r="O14" s="21"/>
      <c r="R14" s="27">
        <v>1.7734794990230409</v>
      </c>
      <c r="S14" s="27">
        <v>0.60973276074981864</v>
      </c>
      <c r="T14" s="27">
        <v>0.60973276074981864</v>
      </c>
      <c r="V14" s="4"/>
      <c r="W14" s="27"/>
      <c r="X14" s="27">
        <v>4.927343824819734E-2</v>
      </c>
      <c r="Y14" s="27">
        <v>7.0762598225781695E-2</v>
      </c>
      <c r="Z14" s="28"/>
      <c r="AB14" s="77">
        <v>1.919671244843228</v>
      </c>
      <c r="AC14" s="77">
        <v>0.80452942895308088</v>
      </c>
      <c r="AD14" s="77">
        <v>0.98071688461537376</v>
      </c>
      <c r="AE14" s="77">
        <v>9.6609249388557319E-2</v>
      </c>
      <c r="AF14" s="77">
        <v>0.16912637025761892</v>
      </c>
      <c r="AH14" s="30">
        <v>38</v>
      </c>
      <c r="AI14" s="31">
        <v>7.497289799999999</v>
      </c>
      <c r="AJ14" s="31">
        <v>14.309460000000001</v>
      </c>
      <c r="AK14" s="31">
        <v>0</v>
      </c>
      <c r="AL14" s="31">
        <v>2.8814048999999997</v>
      </c>
      <c r="AM14" s="32">
        <v>511.10789399999999</v>
      </c>
      <c r="AN14" s="32">
        <v>7.497289799999999</v>
      </c>
      <c r="AO14" s="32">
        <v>21.806749799999999</v>
      </c>
      <c r="AP14" s="32">
        <v>21.806749799999999</v>
      </c>
      <c r="AQ14" s="32">
        <v>942.3</v>
      </c>
      <c r="AR14" s="32">
        <v>31.41</v>
      </c>
      <c r="AS14" s="32">
        <v>31.41</v>
      </c>
      <c r="AT14" s="32">
        <v>31.41</v>
      </c>
      <c r="AU14" s="27">
        <v>398.88869275603656</v>
      </c>
      <c r="AV14" s="33"/>
      <c r="AW14" s="32">
        <v>24.688154699999998</v>
      </c>
      <c r="AX14" s="32">
        <v>17.190864900000001</v>
      </c>
      <c r="AY14" s="32">
        <v>31.410565559999998</v>
      </c>
      <c r="AZ14" s="32">
        <v>31.410565559999998</v>
      </c>
      <c r="BA14" s="27">
        <v>14.597643192868714</v>
      </c>
      <c r="BB14" s="27"/>
    </row>
    <row r="15" spans="1:55" x14ac:dyDescent="0.4">
      <c r="A15" s="1">
        <v>18</v>
      </c>
      <c r="B15" s="2">
        <v>21.3</v>
      </c>
      <c r="C15" s="2">
        <v>26.25</v>
      </c>
      <c r="D15" s="2">
        <v>1868.85</v>
      </c>
      <c r="E15" s="2">
        <v>1856.8</v>
      </c>
      <c r="K15" s="22"/>
      <c r="L15" s="23"/>
      <c r="M15" s="23"/>
      <c r="N15" s="21"/>
      <c r="O15" s="21"/>
      <c r="R15" s="27">
        <v>0.87039431634080111</v>
      </c>
      <c r="S15" s="27">
        <v>0.27923031319292047</v>
      </c>
      <c r="T15" s="27">
        <v>0.27923031319292047</v>
      </c>
      <c r="V15" s="4"/>
      <c r="W15" s="27"/>
      <c r="X15" s="27">
        <v>2.2742575766595934E-2</v>
      </c>
      <c r="Y15" s="27">
        <v>3.1834347674213129E-2</v>
      </c>
      <c r="Z15" s="28"/>
      <c r="AB15" s="77">
        <v>0.94214279988849658</v>
      </c>
      <c r="AC15" s="77">
        <v>0.3684384682614531</v>
      </c>
      <c r="AD15" s="77">
        <v>0.44912443692212661</v>
      </c>
      <c r="AE15" s="77">
        <v>4.4590823212009335E-2</v>
      </c>
      <c r="AF15" s="77">
        <v>7.6085782696672072E-2</v>
      </c>
      <c r="AH15" s="30">
        <v>18</v>
      </c>
      <c r="AI15" s="31">
        <v>7.497289799999999</v>
      </c>
      <c r="AJ15" s="31">
        <v>15.872660100000001</v>
      </c>
      <c r="AK15" s="31">
        <v>0</v>
      </c>
      <c r="AL15" s="31">
        <v>2.8814048999999997</v>
      </c>
      <c r="AM15" s="32">
        <v>542.37189599999999</v>
      </c>
      <c r="AN15" s="32">
        <v>7.497289799999999</v>
      </c>
      <c r="AO15" s="32">
        <v>23.369949900000002</v>
      </c>
      <c r="AP15" s="32">
        <v>23.369949900000002</v>
      </c>
      <c r="AQ15" s="32">
        <v>942.3</v>
      </c>
      <c r="AR15" s="32">
        <v>31.41</v>
      </c>
      <c r="AS15" s="32">
        <v>31.41</v>
      </c>
      <c r="AT15" s="32">
        <v>31.41</v>
      </c>
      <c r="AU15" s="27">
        <v>195.76795289639583</v>
      </c>
      <c r="AV15" s="33"/>
      <c r="AW15" s="32">
        <v>26.251354800000001</v>
      </c>
      <c r="AX15" s="32">
        <v>18.754065000000001</v>
      </c>
      <c r="AY15" s="32">
        <v>31.410565559999998</v>
      </c>
      <c r="AZ15" s="32">
        <v>31.410565559999998</v>
      </c>
      <c r="BA15" s="27">
        <v>7.1642811061775031</v>
      </c>
      <c r="BB15" s="27"/>
    </row>
    <row r="16" spans="1:55" x14ac:dyDescent="0.4">
      <c r="A16" s="1">
        <v>16</v>
      </c>
      <c r="B16" s="2">
        <v>19.37</v>
      </c>
      <c r="C16" s="2">
        <v>31.41</v>
      </c>
      <c r="D16" s="2">
        <v>1856.8</v>
      </c>
      <c r="E16" s="2">
        <v>1845.84</v>
      </c>
      <c r="K16" s="22"/>
      <c r="L16" s="23"/>
      <c r="M16" s="23"/>
      <c r="N16" s="21"/>
      <c r="O16" s="21"/>
      <c r="R16" s="27">
        <v>0.4688746137570261</v>
      </c>
      <c r="S16" s="27">
        <v>0.20800863657744861</v>
      </c>
      <c r="T16" s="27">
        <v>0.20800863657744861</v>
      </c>
      <c r="V16" s="4"/>
      <c r="W16" s="27"/>
      <c r="X16" s="27">
        <v>1.7284850719638398E-2</v>
      </c>
      <c r="Y16" s="27">
        <v>2.8949826969460489E-2</v>
      </c>
      <c r="Z16" s="28"/>
      <c r="AB16" s="77">
        <v>0.50752496093818344</v>
      </c>
      <c r="AC16" s="77">
        <v>0.27446297849760642</v>
      </c>
      <c r="AD16" s="77">
        <v>0.33456883928372316</v>
      </c>
      <c r="AE16" s="77">
        <v>3.3889992523073474E-2</v>
      </c>
      <c r="AF16" s="77">
        <v>6.9191624921809317E-2</v>
      </c>
      <c r="AH16" s="30">
        <v>16</v>
      </c>
      <c r="AI16" s="31">
        <v>12.656500559999998</v>
      </c>
      <c r="AJ16" s="31">
        <v>15.872660100000001</v>
      </c>
      <c r="AK16" s="31">
        <v>0</v>
      </c>
      <c r="AL16" s="31">
        <v>2.8814048999999997</v>
      </c>
      <c r="AM16" s="32">
        <v>697.1482188</v>
      </c>
      <c r="AN16" s="32">
        <v>12.656500559999998</v>
      </c>
      <c r="AO16" s="32">
        <v>28.529160659999999</v>
      </c>
      <c r="AP16" s="32">
        <v>28.529160659999999</v>
      </c>
      <c r="AQ16" s="32">
        <v>942.3</v>
      </c>
      <c r="AR16" s="32">
        <v>31.41</v>
      </c>
      <c r="AS16" s="32">
        <v>31.41</v>
      </c>
      <c r="AT16" s="32">
        <v>31.41</v>
      </c>
      <c r="AU16" s="27">
        <v>178.02935434756751</v>
      </c>
      <c r="AV16" s="33"/>
      <c r="AW16" s="32">
        <v>31.410565559999998</v>
      </c>
      <c r="AX16" s="32">
        <v>18.754065000000001</v>
      </c>
      <c r="AY16" s="32">
        <v>31.410565559999998</v>
      </c>
      <c r="AZ16" s="32">
        <v>31.410565559999998</v>
      </c>
      <c r="BA16" s="27">
        <v>6.5151232406881814</v>
      </c>
      <c r="BB16" s="27"/>
    </row>
    <row r="17" spans="1:55" s="10" customFormat="1" x14ac:dyDescent="0.4">
      <c r="A17" s="8" t="s">
        <v>61</v>
      </c>
      <c r="B17" s="9">
        <v>84.070000000000007</v>
      </c>
      <c r="C17" s="9">
        <v>31.41</v>
      </c>
      <c r="D17" s="9">
        <v>1893.4</v>
      </c>
      <c r="E17" s="9">
        <v>1845.84</v>
      </c>
      <c r="F17" s="10">
        <v>2026</v>
      </c>
      <c r="G17" s="10">
        <v>2030</v>
      </c>
      <c r="H17" s="8">
        <v>30</v>
      </c>
      <c r="I17" s="10">
        <v>42</v>
      </c>
      <c r="J17" s="10">
        <v>2</v>
      </c>
      <c r="K17" s="11">
        <v>142510.05669999999</v>
      </c>
      <c r="L17" s="12">
        <v>503.19450000000001</v>
      </c>
      <c r="M17" s="12">
        <v>64.277000000000001</v>
      </c>
      <c r="N17" s="13">
        <v>0.60219999999999996</v>
      </c>
      <c r="O17" s="13">
        <v>0.82</v>
      </c>
      <c r="P17" s="17">
        <v>42.035000000000004</v>
      </c>
      <c r="R17" s="37"/>
      <c r="S17" s="37"/>
      <c r="T17" s="37"/>
      <c r="U17" s="14">
        <v>31.410565559999998</v>
      </c>
      <c r="V17" s="13">
        <v>6.8199999999999997E-2</v>
      </c>
      <c r="W17" s="13">
        <v>7.5020000000000003E-2</v>
      </c>
      <c r="X17" s="37"/>
      <c r="Y17" s="37"/>
      <c r="Z17" s="37"/>
      <c r="AA17" s="37"/>
      <c r="AB17" s="49"/>
      <c r="AC17" s="49"/>
      <c r="AD17" s="49"/>
      <c r="AE17" s="49"/>
      <c r="AF17" s="49"/>
      <c r="AG17" s="38"/>
      <c r="AH17" s="38"/>
      <c r="AI17" s="47"/>
      <c r="AJ17" s="47"/>
      <c r="AK17" s="47"/>
      <c r="AL17" s="47"/>
      <c r="AM17" s="39"/>
      <c r="AN17" s="39"/>
      <c r="AO17" s="39"/>
      <c r="AP17" s="39"/>
      <c r="AQ17" s="39"/>
      <c r="AR17" s="39"/>
      <c r="AS17" s="39"/>
      <c r="AT17" s="39"/>
      <c r="AU17" s="20">
        <v>772.68599999999992</v>
      </c>
      <c r="AV17" s="20">
        <v>772.68600000000004</v>
      </c>
      <c r="AW17" s="48"/>
      <c r="AX17" s="48"/>
      <c r="AY17" s="48"/>
      <c r="AZ17" s="48"/>
      <c r="BA17" s="20">
        <v>28.277047539734397</v>
      </c>
      <c r="BB17" s="13"/>
      <c r="BC17" s="20">
        <v>28.277047539734397</v>
      </c>
    </row>
    <row r="18" spans="1:55" x14ac:dyDescent="0.4">
      <c r="A18" s="1">
        <v>56</v>
      </c>
      <c r="B18" s="2">
        <v>102.62</v>
      </c>
      <c r="C18" s="2">
        <v>32.97</v>
      </c>
      <c r="D18" s="2">
        <v>1845.84</v>
      </c>
      <c r="E18" s="2">
        <v>1787.79</v>
      </c>
      <c r="K18" s="22"/>
      <c r="L18" s="23"/>
      <c r="M18" s="23"/>
      <c r="N18" s="21"/>
      <c r="O18" s="21"/>
      <c r="R18" s="27">
        <v>2.6136154582343369</v>
      </c>
      <c r="S18" s="27">
        <v>1.0992803382727343</v>
      </c>
      <c r="T18" s="27">
        <v>1.0992803382727343</v>
      </c>
      <c r="V18" s="4"/>
      <c r="W18" s="27"/>
      <c r="X18" s="27">
        <v>0.15089269911352468</v>
      </c>
      <c r="Y18" s="27">
        <v>0.24489327754897897</v>
      </c>
      <c r="Z18" s="28"/>
      <c r="AB18" s="77">
        <v>2.8290614258659832</v>
      </c>
      <c r="AC18" s="77">
        <v>1.4504770610034432</v>
      </c>
      <c r="AD18" s="77">
        <v>1.7681234436935918</v>
      </c>
      <c r="AE18" s="77">
        <v>0.29585169855899729</v>
      </c>
      <c r="AF18" s="77">
        <v>0.58530794757137983</v>
      </c>
      <c r="AH18" s="30">
        <v>56</v>
      </c>
      <c r="AI18" s="31">
        <v>12.656500559999998</v>
      </c>
      <c r="AJ18" s="31">
        <v>17.43520977</v>
      </c>
      <c r="AK18" s="31">
        <v>0</v>
      </c>
      <c r="AL18" s="31">
        <v>2.8814048999999997</v>
      </c>
      <c r="AM18" s="32">
        <v>728.39921219999997</v>
      </c>
      <c r="AN18" s="32">
        <v>12.656500559999998</v>
      </c>
      <c r="AO18" s="32">
        <v>30.091710329999998</v>
      </c>
      <c r="AP18" s="32">
        <v>30.091710329999998</v>
      </c>
      <c r="AQ18" s="32">
        <v>1148.4000000000001</v>
      </c>
      <c r="AR18" s="32">
        <v>38.28</v>
      </c>
      <c r="AS18" s="32">
        <v>38.28</v>
      </c>
      <c r="AT18" s="32">
        <v>38.28</v>
      </c>
      <c r="AU18" s="27">
        <v>992.37676532302589</v>
      </c>
      <c r="AV18" s="33"/>
      <c r="AW18" s="32">
        <v>32.973115229999998</v>
      </c>
      <c r="AX18" s="32">
        <v>20.31661467</v>
      </c>
      <c r="AY18" s="32">
        <v>38.28387618</v>
      </c>
      <c r="AZ18" s="32">
        <v>38.28387618</v>
      </c>
      <c r="BA18" s="27">
        <v>59.704828262831612</v>
      </c>
      <c r="BB18" s="4"/>
    </row>
    <row r="19" spans="1:55" x14ac:dyDescent="0.4">
      <c r="A19" s="1">
        <v>37</v>
      </c>
      <c r="B19" s="2">
        <v>42.26</v>
      </c>
      <c r="C19" s="2">
        <v>38.28</v>
      </c>
      <c r="D19" s="2">
        <v>1787.79</v>
      </c>
      <c r="E19" s="2">
        <v>1763.89</v>
      </c>
      <c r="K19" s="22"/>
      <c r="L19" s="23"/>
      <c r="M19" s="23"/>
      <c r="N19" s="21"/>
      <c r="O19" s="21"/>
      <c r="R19" s="27">
        <v>1.0763144539561789</v>
      </c>
      <c r="S19" s="27">
        <v>0.38478597670463155</v>
      </c>
      <c r="T19" s="27">
        <v>0.38478597670463155</v>
      </c>
      <c r="V19" s="4"/>
      <c r="W19" s="27"/>
      <c r="X19" s="27">
        <v>5.3519221424627283E-2</v>
      </c>
      <c r="Y19" s="27">
        <v>7.9950568355170268E-2</v>
      </c>
      <c r="Z19" s="28"/>
      <c r="AB19" s="77">
        <v>1.1650373792350073</v>
      </c>
      <c r="AC19" s="77">
        <v>0.50771692458616635</v>
      </c>
      <c r="AD19" s="77">
        <v>0.61890409800743562</v>
      </c>
      <c r="AE19" s="77">
        <v>0.10493385469974581</v>
      </c>
      <c r="AF19" s="77">
        <v>0.19108610713812191</v>
      </c>
      <c r="AH19" s="30">
        <v>37</v>
      </c>
      <c r="AI19" s="31">
        <v>12.656500559999998</v>
      </c>
      <c r="AJ19" s="31">
        <v>22.745970719999999</v>
      </c>
      <c r="AK19" s="31">
        <v>0</v>
      </c>
      <c r="AL19" s="31">
        <v>2.8814048999999997</v>
      </c>
      <c r="AM19" s="32">
        <v>834.6144311999999</v>
      </c>
      <c r="AN19" s="32">
        <v>12.656500559999998</v>
      </c>
      <c r="AO19" s="32">
        <v>35.40247128</v>
      </c>
      <c r="AP19" s="32">
        <v>35.40247128</v>
      </c>
      <c r="AQ19" s="32">
        <v>1148.4000000000001</v>
      </c>
      <c r="AR19" s="32">
        <v>38.28</v>
      </c>
      <c r="AS19" s="32">
        <v>38.28</v>
      </c>
      <c r="AT19" s="32">
        <v>38.28</v>
      </c>
      <c r="AU19" s="27">
        <v>408.67123467697411</v>
      </c>
      <c r="AV19" s="33"/>
      <c r="AW19" s="32">
        <v>38.28387618</v>
      </c>
      <c r="AX19" s="32">
        <v>25.627375619999999</v>
      </c>
      <c r="AY19" s="32">
        <v>38.28387618</v>
      </c>
      <c r="AZ19" s="32">
        <v>38.28387618</v>
      </c>
      <c r="BA19" s="27">
        <v>24.587078955245207</v>
      </c>
      <c r="BB19" s="4"/>
    </row>
    <row r="20" spans="1:55" s="10" customFormat="1" x14ac:dyDescent="0.4">
      <c r="A20" s="8" t="s">
        <v>62</v>
      </c>
      <c r="B20" s="9">
        <v>144.88</v>
      </c>
      <c r="C20" s="9">
        <v>38.28</v>
      </c>
      <c r="D20" s="9">
        <v>1845.84</v>
      </c>
      <c r="E20" s="9">
        <v>1763.89</v>
      </c>
      <c r="F20" s="10">
        <v>2026</v>
      </c>
      <c r="G20" s="10">
        <v>2030</v>
      </c>
      <c r="H20" s="10">
        <v>30</v>
      </c>
      <c r="I20" s="10">
        <v>42</v>
      </c>
      <c r="J20" s="10">
        <v>4</v>
      </c>
      <c r="K20" s="11">
        <v>142812.32149999999</v>
      </c>
      <c r="L20" s="12">
        <v>869.00729999999999</v>
      </c>
      <c r="M20" s="12">
        <v>191.55770000000001</v>
      </c>
      <c r="N20" s="13">
        <v>0.92349999999999999</v>
      </c>
      <c r="O20" s="13">
        <v>1.22</v>
      </c>
      <c r="P20" s="17">
        <v>36.22</v>
      </c>
      <c r="R20" s="37"/>
      <c r="S20" s="37"/>
      <c r="T20" s="37"/>
      <c r="U20" s="14">
        <v>38.28387618</v>
      </c>
      <c r="V20" s="13">
        <v>0.1668</v>
      </c>
      <c r="W20" s="13">
        <v>0.18348000000000003</v>
      </c>
      <c r="X20" s="37"/>
      <c r="Y20" s="37"/>
      <c r="Z20" s="37"/>
      <c r="AA20" s="37"/>
      <c r="AB20" s="49"/>
      <c r="AC20" s="49"/>
      <c r="AD20" s="49"/>
      <c r="AE20" s="49"/>
      <c r="AF20" s="49"/>
      <c r="AG20" s="38"/>
      <c r="AH20" s="38"/>
      <c r="AI20" s="47"/>
      <c r="AJ20" s="47"/>
      <c r="AK20" s="47"/>
      <c r="AL20" s="47"/>
      <c r="AM20" s="39"/>
      <c r="AN20" s="39"/>
      <c r="AO20" s="39"/>
      <c r="AP20" s="39"/>
      <c r="AQ20" s="39"/>
      <c r="AR20" s="39"/>
      <c r="AS20" s="39"/>
      <c r="AT20" s="39"/>
      <c r="AU20" s="20">
        <v>1401.048</v>
      </c>
      <c r="AV20" s="20">
        <v>1401.048</v>
      </c>
      <c r="AW20" s="48"/>
      <c r="AX20" s="48"/>
      <c r="AY20" s="48"/>
      <c r="AZ20" s="48"/>
      <c r="BA20" s="20">
        <v>84.291907218076815</v>
      </c>
      <c r="BB20" s="13"/>
      <c r="BC20" s="20">
        <v>84.291907218076815</v>
      </c>
    </row>
    <row r="21" spans="1:55" x14ac:dyDescent="0.4">
      <c r="A21" s="1">
        <v>55</v>
      </c>
      <c r="B21" s="2">
        <v>97.15</v>
      </c>
      <c r="C21" s="2">
        <v>38.28</v>
      </c>
      <c r="D21" s="1">
        <v>1763.89</v>
      </c>
      <c r="E21" s="1">
        <v>1708.94</v>
      </c>
      <c r="K21" s="22"/>
      <c r="L21" s="23"/>
      <c r="M21" s="23"/>
      <c r="N21" s="21"/>
      <c r="O21" s="21"/>
      <c r="R21" s="27">
        <v>3.5051049713458338</v>
      </c>
      <c r="S21" s="27">
        <v>1.2530866187796061</v>
      </c>
      <c r="T21" s="27">
        <v>1.2530866187796061</v>
      </c>
      <c r="V21" s="4"/>
      <c r="W21" s="27"/>
      <c r="X21" s="27">
        <v>0.4786214960466858</v>
      </c>
      <c r="Y21" s="27">
        <v>0.71499658659694154</v>
      </c>
      <c r="Z21" s="28"/>
      <c r="AB21" s="77">
        <v>3.794038345160609</v>
      </c>
      <c r="AC21" s="77">
        <v>1.6534211817579516</v>
      </c>
      <c r="AD21" s="77">
        <v>2.0155111944640796</v>
      </c>
      <c r="AE21" s="77">
        <v>0.93842169570925615</v>
      </c>
      <c r="AF21" s="77">
        <v>1.7088798386386863</v>
      </c>
      <c r="AH21" s="30">
        <v>55</v>
      </c>
      <c r="AI21" s="31">
        <v>12.656500559999998</v>
      </c>
      <c r="AJ21" s="31">
        <v>22.745970719999999</v>
      </c>
      <c r="AK21" s="31">
        <v>0</v>
      </c>
      <c r="AL21" s="31">
        <v>2.8814048999999997</v>
      </c>
      <c r="AM21" s="32">
        <v>834.6144311999999</v>
      </c>
      <c r="AN21" s="32">
        <v>12.656500559999998</v>
      </c>
      <c r="AO21" s="32">
        <v>35.40247128</v>
      </c>
      <c r="AP21" s="32">
        <v>35.40247128</v>
      </c>
      <c r="AQ21" s="32">
        <v>1895.1000000000001</v>
      </c>
      <c r="AR21" s="32">
        <v>63.17</v>
      </c>
      <c r="AS21" s="32">
        <v>63.17</v>
      </c>
      <c r="AT21" s="32">
        <v>63.17</v>
      </c>
      <c r="AU21" s="27">
        <v>1330.8708909809195</v>
      </c>
      <c r="AV21" s="33"/>
      <c r="AW21" s="32">
        <v>38.28387618</v>
      </c>
      <c r="AX21" s="32">
        <v>25.627375619999999</v>
      </c>
      <c r="AY21" s="32">
        <v>63.174531420000001</v>
      </c>
      <c r="AZ21" s="32">
        <v>63.174531420000001</v>
      </c>
      <c r="BA21" s="27">
        <v>219.88183310085213</v>
      </c>
      <c r="BB21" s="27"/>
    </row>
    <row r="22" spans="1:55" x14ac:dyDescent="0.4">
      <c r="A22" s="1">
        <v>46</v>
      </c>
      <c r="B22" s="2">
        <v>71.959999999999994</v>
      </c>
      <c r="C22" s="2">
        <v>44.22</v>
      </c>
      <c r="D22" s="1">
        <v>1708.94</v>
      </c>
      <c r="E22" s="1">
        <v>1668.23</v>
      </c>
      <c r="K22" s="22"/>
      <c r="L22" s="23"/>
      <c r="M22" s="23"/>
      <c r="N22" s="21"/>
      <c r="O22" s="21"/>
      <c r="R22" s="27">
        <v>2.0745119113283961</v>
      </c>
      <c r="S22" s="27">
        <v>0.79493795746176343</v>
      </c>
      <c r="T22" s="27">
        <v>0.79493795746176343</v>
      </c>
      <c r="V22" s="4"/>
      <c r="W22" s="27"/>
      <c r="X22" s="27">
        <v>0.30694598096397618</v>
      </c>
      <c r="Y22" s="27">
        <v>0.47827459380293902</v>
      </c>
      <c r="Z22" s="28"/>
      <c r="AB22" s="77">
        <v>2.2455184091249243</v>
      </c>
      <c r="AC22" s="77">
        <v>1.0489037528233738</v>
      </c>
      <c r="AD22" s="77">
        <v>1.2786078218032522</v>
      </c>
      <c r="AE22" s="77">
        <v>0.60182162800155359</v>
      </c>
      <c r="AF22" s="77">
        <v>1.1431016958738105</v>
      </c>
      <c r="AH22" s="30">
        <v>46</v>
      </c>
      <c r="AI22" s="31">
        <v>15.839704979999997</v>
      </c>
      <c r="AJ22" s="31">
        <v>25.496422379999998</v>
      </c>
      <c r="AK22" s="31">
        <v>0</v>
      </c>
      <c r="AL22" s="31">
        <v>2.8814048999999997</v>
      </c>
      <c r="AM22" s="32">
        <v>985.11959699999989</v>
      </c>
      <c r="AN22" s="32">
        <v>15.839704979999997</v>
      </c>
      <c r="AO22" s="32">
        <v>41.336127359999992</v>
      </c>
      <c r="AP22" s="32">
        <v>41.336127359999992</v>
      </c>
      <c r="AQ22" s="32">
        <v>1895.1000000000001</v>
      </c>
      <c r="AR22" s="32">
        <v>63.17</v>
      </c>
      <c r="AS22" s="32">
        <v>63.17</v>
      </c>
      <c r="AT22" s="32">
        <v>63.17</v>
      </c>
      <c r="AU22" s="27">
        <v>985.78969958813127</v>
      </c>
      <c r="AV22" s="33"/>
      <c r="AW22" s="32">
        <v>44.217532259999992</v>
      </c>
      <c r="AX22" s="32">
        <v>28.377827279999998</v>
      </c>
      <c r="AY22" s="32">
        <v>63.174531420000001</v>
      </c>
      <c r="AZ22" s="32">
        <v>63.174531420000001</v>
      </c>
      <c r="BA22" s="27">
        <v>162.86872578422353</v>
      </c>
      <c r="BB22" s="27"/>
    </row>
    <row r="23" spans="1:55" x14ac:dyDescent="0.4">
      <c r="A23" s="1">
        <v>29</v>
      </c>
      <c r="B23" s="2">
        <v>33.18</v>
      </c>
      <c r="C23" s="2">
        <v>55.27</v>
      </c>
      <c r="D23" s="1">
        <v>1668.23</v>
      </c>
      <c r="E23" s="1">
        <v>1649.46</v>
      </c>
      <c r="K23" s="22"/>
      <c r="L23" s="23"/>
      <c r="M23" s="23"/>
      <c r="N23" s="21"/>
      <c r="O23" s="21"/>
      <c r="R23" s="27">
        <v>0.78938393908361182</v>
      </c>
      <c r="S23" s="27">
        <v>0.30758178415138193</v>
      </c>
      <c r="T23" s="27">
        <v>0.30010556282398854</v>
      </c>
      <c r="V23" s="4"/>
      <c r="W23" s="27"/>
      <c r="X23" s="27">
        <v>0.11322476401916039</v>
      </c>
      <c r="Y23" s="27">
        <v>0.17346179187392313</v>
      </c>
      <c r="Z23" s="28"/>
      <c r="AB23" s="77">
        <v>0.85445456225158234</v>
      </c>
      <c r="AC23" s="77">
        <v>0.40584763209273678</v>
      </c>
      <c r="AD23" s="77">
        <v>0.48270096602083046</v>
      </c>
      <c r="AE23" s="77">
        <v>0.22199708104371635</v>
      </c>
      <c r="AF23" s="77">
        <v>0.41458290076367638</v>
      </c>
      <c r="AH23" s="30">
        <v>29</v>
      </c>
      <c r="AI23" s="31">
        <v>19.193755679999995</v>
      </c>
      <c r="AJ23" s="31">
        <v>30.065476320000002</v>
      </c>
      <c r="AK23" s="31">
        <v>1.2271445999999999</v>
      </c>
      <c r="AL23" s="31">
        <v>4.7849966999999998</v>
      </c>
      <c r="AM23" s="32">
        <v>1189.3936428</v>
      </c>
      <c r="AN23" s="32">
        <v>19.193755679999995</v>
      </c>
      <c r="AO23" s="32">
        <v>49.259231999999997</v>
      </c>
      <c r="AP23" s="32">
        <v>50.4863766</v>
      </c>
      <c r="AQ23" s="32">
        <v>1895.1000000000001</v>
      </c>
      <c r="AR23" s="32">
        <v>63.17</v>
      </c>
      <c r="AS23" s="32">
        <v>63.17</v>
      </c>
      <c r="AT23" s="32">
        <v>63.17</v>
      </c>
      <c r="AU23" s="27">
        <v>454.53727393460531</v>
      </c>
      <c r="AV23" s="33"/>
      <c r="AW23" s="32">
        <v>55.2713733</v>
      </c>
      <c r="AX23" s="32">
        <v>36.077617619999998</v>
      </c>
      <c r="AY23" s="32">
        <v>63.174531420000001</v>
      </c>
      <c r="AZ23" s="32">
        <v>63.174531420000001</v>
      </c>
      <c r="BA23" s="27">
        <v>75.09705838688906</v>
      </c>
      <c r="BB23" s="27"/>
    </row>
    <row r="24" spans="1:55" x14ac:dyDescent="0.4">
      <c r="A24" s="1">
        <v>32</v>
      </c>
      <c r="B24" s="2">
        <v>35.65</v>
      </c>
      <c r="C24" s="2">
        <v>63.17</v>
      </c>
      <c r="D24" s="1">
        <v>1649.46</v>
      </c>
      <c r="E24" s="2">
        <v>1629.3</v>
      </c>
      <c r="K24" s="22"/>
      <c r="L24" s="23"/>
      <c r="M24" s="23"/>
      <c r="N24" s="21"/>
      <c r="O24" s="21"/>
      <c r="R24" s="27">
        <v>0.84814760181828686</v>
      </c>
      <c r="S24" s="27">
        <v>0.30559797350311879</v>
      </c>
      <c r="T24" s="27">
        <v>0.29871661492281643</v>
      </c>
      <c r="V24" s="4"/>
      <c r="W24" s="27"/>
      <c r="X24" s="27">
        <v>0.10643459275447592</v>
      </c>
      <c r="Y24" s="27">
        <v>0.15288396830225037</v>
      </c>
      <c r="Z24" s="28"/>
      <c r="AB24" s="77">
        <v>0.9180622406349882</v>
      </c>
      <c r="AC24" s="77">
        <v>0.40323003607241559</v>
      </c>
      <c r="AD24" s="77">
        <v>0.48046693047900479</v>
      </c>
      <c r="AE24" s="77">
        <v>0.2086837549917249</v>
      </c>
      <c r="AF24" s="77">
        <v>0.36540080887137094</v>
      </c>
      <c r="AH24" s="30">
        <v>32</v>
      </c>
      <c r="AI24" s="31">
        <v>19.193755679999995</v>
      </c>
      <c r="AJ24" s="31">
        <v>34.076027700000004</v>
      </c>
      <c r="AK24" s="31">
        <v>1.2271445999999999</v>
      </c>
      <c r="AL24" s="31">
        <v>8.6776034400000004</v>
      </c>
      <c r="AM24" s="32">
        <v>1269.6046703999998</v>
      </c>
      <c r="AN24" s="32">
        <v>19.193755679999995</v>
      </c>
      <c r="AO24" s="32">
        <v>53.26978338</v>
      </c>
      <c r="AP24" s="32">
        <v>54.496927980000002</v>
      </c>
      <c r="AQ24" s="32">
        <v>1895.1000000000001</v>
      </c>
      <c r="AR24" s="32">
        <v>63.17</v>
      </c>
      <c r="AS24" s="32">
        <v>63.17</v>
      </c>
      <c r="AT24" s="32">
        <v>63.17</v>
      </c>
      <c r="AU24" s="27">
        <v>488.37413549634357</v>
      </c>
      <c r="AV24" s="33"/>
      <c r="AW24" s="32">
        <v>63.174531420000001</v>
      </c>
      <c r="AX24" s="32">
        <v>43.980775740000006</v>
      </c>
      <c r="AY24" s="32">
        <v>63.174531420000001</v>
      </c>
      <c r="AZ24" s="32">
        <v>63.174531420000001</v>
      </c>
      <c r="BA24" s="27">
        <v>80.687466289710528</v>
      </c>
      <c r="BB24" s="27"/>
    </row>
    <row r="25" spans="1:55" s="8" customFormat="1" x14ac:dyDescent="0.4">
      <c r="A25" s="8" t="s">
        <v>63</v>
      </c>
      <c r="B25" s="9">
        <v>237.94000000000003</v>
      </c>
      <c r="C25" s="9">
        <v>63.17</v>
      </c>
      <c r="D25" s="9">
        <v>1763.89</v>
      </c>
      <c r="E25" s="9">
        <v>1629.3</v>
      </c>
      <c r="F25" s="10">
        <v>2026</v>
      </c>
      <c r="G25" s="10">
        <v>2030</v>
      </c>
      <c r="H25" s="10">
        <v>30</v>
      </c>
      <c r="I25" s="10">
        <v>42</v>
      </c>
      <c r="J25" s="10">
        <v>12</v>
      </c>
      <c r="K25" s="15">
        <v>146929.4681</v>
      </c>
      <c r="L25" s="87">
        <v>1468.3367000000001</v>
      </c>
      <c r="M25" s="87">
        <v>1223.9549999999999</v>
      </c>
      <c r="N25" s="16">
        <v>1.4207000000000001</v>
      </c>
      <c r="O25" s="16">
        <v>1.72</v>
      </c>
      <c r="P25" s="17">
        <v>19.828333333333337</v>
      </c>
      <c r="R25" s="37"/>
      <c r="S25" s="37"/>
      <c r="T25" s="38"/>
      <c r="U25" s="9">
        <v>63.174531420000001</v>
      </c>
      <c r="V25" s="16">
        <v>0.64580000000000004</v>
      </c>
      <c r="W25" s="16">
        <v>0.71038000000000012</v>
      </c>
      <c r="X25" s="37"/>
      <c r="Y25" s="37"/>
      <c r="Z25" s="37"/>
      <c r="AA25" s="37"/>
      <c r="AB25" s="49"/>
      <c r="AC25" s="49"/>
      <c r="AD25" s="38"/>
      <c r="AE25" s="38"/>
      <c r="AF25" s="38"/>
      <c r="AG25" s="38"/>
      <c r="AH25" s="38"/>
      <c r="AI25" s="38"/>
      <c r="AJ25" s="38"/>
      <c r="AK25" s="38"/>
      <c r="AL25" s="38"/>
      <c r="AM25" s="39"/>
      <c r="AN25" s="34"/>
      <c r="AO25" s="38"/>
      <c r="AP25" s="38"/>
      <c r="AQ25" s="38"/>
      <c r="AR25" s="38"/>
      <c r="AS25" s="38"/>
      <c r="AT25" s="38"/>
      <c r="AU25" s="20">
        <v>3259.5719999999997</v>
      </c>
      <c r="AV25" s="20">
        <v>3259.5720000000001</v>
      </c>
      <c r="BA25" s="20">
        <v>538.53508356167526</v>
      </c>
      <c r="BB25" s="13"/>
      <c r="BC25" s="20">
        <v>538.53508356167526</v>
      </c>
    </row>
    <row r="26" spans="1:55" s="79" customFormat="1" x14ac:dyDescent="0.4">
      <c r="A26" s="1">
        <v>61</v>
      </c>
      <c r="B26" s="1">
        <v>218.79</v>
      </c>
      <c r="C26" s="1">
        <v>65.36</v>
      </c>
      <c r="D26" s="2">
        <v>1629.3</v>
      </c>
      <c r="E26" s="2">
        <v>1505.54</v>
      </c>
      <c r="F26" s="81"/>
      <c r="G26" s="81"/>
      <c r="H26" s="81"/>
      <c r="I26"/>
      <c r="J26"/>
      <c r="K26" s="82"/>
      <c r="L26" s="82"/>
      <c r="M26" s="82"/>
      <c r="N26" s="83"/>
      <c r="O26" s="83"/>
      <c r="P26" s="83"/>
      <c r="R26" s="27">
        <v>5.7018325882254892</v>
      </c>
      <c r="S26" s="27">
        <v>2.054440147540582</v>
      </c>
      <c r="T26" s="27">
        <v>2.008178913622904</v>
      </c>
      <c r="U26" s="80"/>
      <c r="V26" s="83"/>
      <c r="W26" s="91"/>
      <c r="X26" s="27">
        <v>0.77681214780731012</v>
      </c>
      <c r="Y26" s="27">
        <v>1.0997743136478313</v>
      </c>
      <c r="Z26" s="28"/>
      <c r="AA26" s="85"/>
      <c r="AB26" s="77">
        <v>6.1718469644313068</v>
      </c>
      <c r="AC26" s="77">
        <v>2.7107901446635516</v>
      </c>
      <c r="AD26" s="77">
        <v>3.2300297682817694</v>
      </c>
      <c r="AE26" s="77">
        <v>1.5230769595893354</v>
      </c>
      <c r="AF26" s="77">
        <v>2.628519054322318</v>
      </c>
      <c r="AG26" s="86"/>
      <c r="AH26" s="30">
        <v>61</v>
      </c>
      <c r="AI26" s="31">
        <v>19.193755679999995</v>
      </c>
      <c r="AJ26" s="31">
        <v>34.076027700000004</v>
      </c>
      <c r="AK26" s="31">
        <v>1.2271445999999999</v>
      </c>
      <c r="AL26" s="31">
        <v>10.863048240000001</v>
      </c>
      <c r="AM26" s="32">
        <v>1269.6046703999998</v>
      </c>
      <c r="AN26" s="32">
        <v>19.193755679999995</v>
      </c>
      <c r="AO26" s="32">
        <v>53.26978338</v>
      </c>
      <c r="AP26" s="32">
        <v>54.496927980000002</v>
      </c>
      <c r="AQ26" s="32">
        <v>2007.6000000000001</v>
      </c>
      <c r="AR26" s="32">
        <v>66.92</v>
      </c>
      <c r="AS26" s="32">
        <v>66.92</v>
      </c>
      <c r="AT26" s="32">
        <v>66.92</v>
      </c>
      <c r="AU26" s="27">
        <v>3283.1874487998612</v>
      </c>
      <c r="AV26" s="33"/>
      <c r="AW26" s="32">
        <v>65.359976220000007</v>
      </c>
      <c r="AX26" s="32">
        <v>46.166220540000012</v>
      </c>
      <c r="AY26" s="32">
        <v>66.921008220000004</v>
      </c>
      <c r="AZ26" s="32">
        <v>66.921008220000004</v>
      </c>
      <c r="BA26" s="27">
        <v>609.26908209711507</v>
      </c>
      <c r="BB26" s="84"/>
      <c r="BC26" s="27"/>
    </row>
    <row r="27" spans="1:55" s="1" customFormat="1" x14ac:dyDescent="0.4">
      <c r="A27" s="1">
        <v>60</v>
      </c>
      <c r="B27" s="1">
        <v>186.58</v>
      </c>
      <c r="C27" s="1">
        <v>66.92</v>
      </c>
      <c r="D27" s="2">
        <v>1505.54</v>
      </c>
      <c r="E27" s="2">
        <v>1400</v>
      </c>
      <c r="I27"/>
      <c r="J27"/>
      <c r="K27" s="24"/>
      <c r="L27" s="23"/>
      <c r="M27" s="23"/>
      <c r="N27" s="21"/>
      <c r="O27" s="21"/>
      <c r="P27" s="21"/>
      <c r="R27" s="27">
        <v>4.8624156694141041</v>
      </c>
      <c r="S27" s="27">
        <v>1.7021088912600799</v>
      </c>
      <c r="T27" s="27">
        <v>1.6648486389200554</v>
      </c>
      <c r="U27" s="18"/>
      <c r="W27" s="30"/>
      <c r="X27" s="27">
        <v>0.64699815033179575</v>
      </c>
      <c r="Y27" s="27">
        <v>0.90719172448468965</v>
      </c>
      <c r="Z27" s="45"/>
      <c r="AA27" s="5"/>
      <c r="AB27" s="77">
        <v>5.2632350958617549</v>
      </c>
      <c r="AC27" s="77">
        <v>2.2458965344381672</v>
      </c>
      <c r="AD27" s="77">
        <v>2.6778045655771461</v>
      </c>
      <c r="AE27" s="77">
        <v>1.2685537661181281</v>
      </c>
      <c r="AF27" s="77">
        <v>2.1682364319113514</v>
      </c>
      <c r="AH27" s="30">
        <v>60</v>
      </c>
      <c r="AI27" s="31">
        <v>19.193755679999995</v>
      </c>
      <c r="AJ27" s="31">
        <v>35.637059700000002</v>
      </c>
      <c r="AK27" s="31">
        <v>1.2271445999999999</v>
      </c>
      <c r="AL27" s="31">
        <v>10.863048240000001</v>
      </c>
      <c r="AM27" s="32">
        <v>1300.8253103999998</v>
      </c>
      <c r="AN27" s="32">
        <v>19.193755679999995</v>
      </c>
      <c r="AO27" s="31">
        <v>54.830815379999997</v>
      </c>
      <c r="AP27" s="31">
        <v>56.05795998</v>
      </c>
      <c r="AQ27" s="32">
        <v>2007.6000000000001</v>
      </c>
      <c r="AR27" s="32">
        <v>66.92</v>
      </c>
      <c r="AS27" s="32">
        <v>66.92</v>
      </c>
      <c r="AT27" s="32">
        <v>66.92</v>
      </c>
      <c r="AU27" s="27">
        <v>2799.8405512001382</v>
      </c>
      <c r="AW27" s="32">
        <v>66.921008220000004</v>
      </c>
      <c r="AX27" s="32">
        <v>47.727252540000009</v>
      </c>
      <c r="AY27" s="32">
        <v>66.921008220000004</v>
      </c>
      <c r="AZ27" s="32">
        <v>66.921008220000004</v>
      </c>
      <c r="BA27" s="27">
        <v>519.57322244014688</v>
      </c>
    </row>
    <row r="28" spans="1:55" s="10" customFormat="1" x14ac:dyDescent="0.4">
      <c r="A28" s="8" t="s">
        <v>64</v>
      </c>
      <c r="B28" s="9">
        <v>405.37</v>
      </c>
      <c r="C28" s="9">
        <v>66.92</v>
      </c>
      <c r="D28" s="9">
        <v>1629.3</v>
      </c>
      <c r="E28" s="9">
        <v>1400</v>
      </c>
      <c r="F28" s="8">
        <v>2026</v>
      </c>
      <c r="G28" s="10">
        <v>2030</v>
      </c>
      <c r="H28" s="8">
        <v>30</v>
      </c>
      <c r="I28" s="10">
        <v>42</v>
      </c>
      <c r="J28" s="10">
        <v>14</v>
      </c>
      <c r="K28" s="15">
        <v>148089.45240000001</v>
      </c>
      <c r="L28" s="87">
        <v>2521.3029000000001</v>
      </c>
      <c r="M28" s="87">
        <v>2565.5981000000002</v>
      </c>
      <c r="N28" s="16">
        <v>2.5337999999999998</v>
      </c>
      <c r="O28" s="16">
        <v>3.03</v>
      </c>
      <c r="P28" s="17">
        <v>28.955000000000002</v>
      </c>
      <c r="R28" s="88"/>
      <c r="S28" s="88"/>
      <c r="T28" s="88"/>
      <c r="U28" s="9">
        <v>66.921008220000004</v>
      </c>
      <c r="V28" s="16">
        <v>1.2779</v>
      </c>
      <c r="W28" s="16">
        <v>1.4056900000000001</v>
      </c>
      <c r="AA28" s="37"/>
      <c r="AG28" s="38"/>
      <c r="AU28" s="20">
        <v>6083.0279999999993</v>
      </c>
      <c r="AV28" s="20">
        <v>6083.0279999999993</v>
      </c>
      <c r="BA28" s="20">
        <v>1128.842304537262</v>
      </c>
      <c r="BB28" s="13"/>
      <c r="BC28" s="20">
        <v>1128.8423045372617</v>
      </c>
    </row>
    <row r="29" spans="1:55" x14ac:dyDescent="0.4">
      <c r="B29" s="2"/>
      <c r="C29" s="2"/>
      <c r="D29" s="2"/>
      <c r="E29" s="2"/>
      <c r="K29" s="42"/>
      <c r="L29" s="42"/>
      <c r="M29" s="42"/>
      <c r="N29" s="42"/>
      <c r="O29" s="42"/>
    </row>
    <row r="30" spans="1:55" x14ac:dyDescent="0.4">
      <c r="B30" s="2"/>
      <c r="C30" s="2"/>
      <c r="D30" s="2"/>
      <c r="E30" s="2"/>
    </row>
    <row r="31" spans="1:55" x14ac:dyDescent="0.4">
      <c r="A31" s="46" t="s">
        <v>67</v>
      </c>
      <c r="B31" s="2"/>
      <c r="C31" s="2"/>
      <c r="D31" s="2"/>
      <c r="E31" s="2"/>
    </row>
    <row r="32" spans="1:55" x14ac:dyDescent="0.4">
      <c r="B32" s="2"/>
      <c r="C32" s="2"/>
      <c r="D32" s="2"/>
      <c r="E32" s="2"/>
    </row>
    <row r="33" spans="1:33" x14ac:dyDescent="0.4">
      <c r="A33" s="46" t="s">
        <v>68</v>
      </c>
      <c r="B33" s="2"/>
      <c r="C33" s="2"/>
      <c r="D33" s="2"/>
      <c r="E33" s="2"/>
    </row>
    <row r="34" spans="1:33" s="58" customFormat="1" ht="43.75" x14ac:dyDescent="0.4">
      <c r="A34" s="56" t="s">
        <v>0</v>
      </c>
      <c r="B34" s="56" t="s">
        <v>5</v>
      </c>
      <c r="C34" s="56" t="s">
        <v>72</v>
      </c>
      <c r="D34" s="56" t="s">
        <v>3</v>
      </c>
      <c r="E34" s="56" t="s">
        <v>4</v>
      </c>
      <c r="F34" s="56" t="s">
        <v>7</v>
      </c>
      <c r="G34" s="56" t="s">
        <v>8</v>
      </c>
      <c r="H34" s="56" t="s">
        <v>9</v>
      </c>
      <c r="I34" s="56" t="s">
        <v>11</v>
      </c>
      <c r="J34" s="56" t="s">
        <v>124</v>
      </c>
      <c r="K34" s="56" t="s">
        <v>13</v>
      </c>
      <c r="L34" s="56" t="s">
        <v>14</v>
      </c>
      <c r="M34" s="56" t="s">
        <v>69</v>
      </c>
      <c r="N34" s="56" t="s">
        <v>15</v>
      </c>
      <c r="O34" s="56" t="s">
        <v>70</v>
      </c>
      <c r="P34" s="56" t="s">
        <v>19</v>
      </c>
      <c r="U34" s="61"/>
      <c r="AA34" s="62"/>
      <c r="AB34" s="62"/>
      <c r="AC34" s="62"/>
      <c r="AD34" s="62"/>
      <c r="AE34" s="62"/>
      <c r="AF34" s="62"/>
      <c r="AG34" s="62"/>
    </row>
    <row r="35" spans="1:33" s="55" customFormat="1" x14ac:dyDescent="0.4">
      <c r="A35" s="65"/>
      <c r="B35" s="65" t="s">
        <v>10</v>
      </c>
      <c r="C35" s="65" t="s">
        <v>1</v>
      </c>
      <c r="D35" s="65" t="s">
        <v>2</v>
      </c>
      <c r="E35" s="65" t="s">
        <v>2</v>
      </c>
      <c r="F35" s="65"/>
      <c r="G35" s="65"/>
      <c r="H35" s="65" t="s">
        <v>6</v>
      </c>
      <c r="I35" s="65" t="s">
        <v>12</v>
      </c>
      <c r="J35" s="65"/>
      <c r="K35" s="65" t="s">
        <v>73</v>
      </c>
      <c r="L35" s="65" t="s">
        <v>18</v>
      </c>
      <c r="M35" s="65" t="s">
        <v>18</v>
      </c>
      <c r="N35" s="65" t="s">
        <v>16</v>
      </c>
      <c r="O35" s="65" t="s">
        <v>28</v>
      </c>
      <c r="P35" s="65" t="s">
        <v>20</v>
      </c>
      <c r="U35" s="75"/>
      <c r="AA35" s="76"/>
      <c r="AB35" s="76"/>
      <c r="AC35" s="76"/>
      <c r="AD35" s="76"/>
      <c r="AE35" s="76"/>
      <c r="AF35" s="76"/>
      <c r="AG35" s="76"/>
    </row>
    <row r="36" spans="1:33" x14ac:dyDescent="0.4">
      <c r="A36">
        <v>1</v>
      </c>
      <c r="B36" s="78">
        <v>0.09</v>
      </c>
      <c r="C36" s="2">
        <v>2.02</v>
      </c>
      <c r="D36" s="1">
        <v>2100</v>
      </c>
      <c r="E36" s="1">
        <v>1900</v>
      </c>
      <c r="F36" s="1">
        <v>2026</v>
      </c>
      <c r="G36" s="1">
        <v>2030</v>
      </c>
      <c r="H36" s="1">
        <v>20</v>
      </c>
      <c r="I36">
        <v>8</v>
      </c>
      <c r="J36">
        <v>0</v>
      </c>
      <c r="K36" s="51">
        <v>3852001.3917999999</v>
      </c>
      <c r="L36" s="50">
        <v>2.7734000000000001</v>
      </c>
      <c r="M36" s="50">
        <v>1.4812000000000001</v>
      </c>
      <c r="N36" s="4">
        <v>0.1053</v>
      </c>
      <c r="O36" s="4">
        <v>0.13</v>
      </c>
      <c r="P36" s="53"/>
      <c r="U36"/>
      <c r="AA36"/>
      <c r="AB36"/>
      <c r="AC36"/>
      <c r="AD36"/>
      <c r="AE36"/>
      <c r="AF36"/>
      <c r="AG36"/>
    </row>
    <row r="37" spans="1:33" x14ac:dyDescent="0.4">
      <c r="A37">
        <v>307</v>
      </c>
      <c r="B37" s="78">
        <v>8.5</v>
      </c>
      <c r="C37" s="2">
        <v>1.33</v>
      </c>
      <c r="D37" s="1">
        <v>2100</v>
      </c>
      <c r="E37" s="1">
        <v>1900</v>
      </c>
      <c r="F37" s="1">
        <v>2026</v>
      </c>
      <c r="G37" s="1">
        <v>2030</v>
      </c>
      <c r="H37" s="1">
        <v>20</v>
      </c>
      <c r="I37">
        <v>8</v>
      </c>
      <c r="J37">
        <v>0</v>
      </c>
      <c r="K37" s="51">
        <v>155308.51790000001</v>
      </c>
      <c r="L37" s="50">
        <v>10.561</v>
      </c>
      <c r="M37" s="50">
        <v>3.4001999999999999</v>
      </c>
      <c r="N37" s="4">
        <v>0.52490000000000003</v>
      </c>
      <c r="O37" s="4">
        <v>0.65</v>
      </c>
      <c r="P37" s="53"/>
      <c r="U37"/>
      <c r="AA37"/>
      <c r="AB37"/>
      <c r="AC37"/>
      <c r="AD37"/>
      <c r="AE37"/>
      <c r="AF37"/>
      <c r="AG37"/>
    </row>
    <row r="38" spans="1:33" x14ac:dyDescent="0.4">
      <c r="A38">
        <v>311</v>
      </c>
      <c r="B38" s="78">
        <v>15.66</v>
      </c>
      <c r="C38" s="2">
        <v>1.21</v>
      </c>
      <c r="D38" s="1">
        <v>2100</v>
      </c>
      <c r="E38" s="1">
        <v>1900</v>
      </c>
      <c r="F38" s="1">
        <v>2026</v>
      </c>
      <c r="G38" s="1">
        <v>2030</v>
      </c>
      <c r="H38" s="1">
        <v>20</v>
      </c>
      <c r="I38">
        <v>8</v>
      </c>
      <c r="J38">
        <v>0</v>
      </c>
      <c r="K38" s="51">
        <v>137220.9094</v>
      </c>
      <c r="L38" s="50">
        <v>17.190999999999999</v>
      </c>
      <c r="M38" s="50">
        <v>5.0339</v>
      </c>
      <c r="N38" s="4">
        <v>0.91839999999999999</v>
      </c>
      <c r="O38" s="4">
        <v>1.1299999999999999</v>
      </c>
      <c r="P38" s="53"/>
      <c r="U38"/>
      <c r="AA38"/>
      <c r="AB38"/>
      <c r="AC38"/>
      <c r="AD38"/>
      <c r="AE38"/>
      <c r="AF38"/>
      <c r="AG38"/>
    </row>
    <row r="39" spans="1:33" x14ac:dyDescent="0.4">
      <c r="A39">
        <v>14</v>
      </c>
      <c r="B39" s="78">
        <v>18.399999999999999</v>
      </c>
      <c r="C39" s="2">
        <v>1.03</v>
      </c>
      <c r="D39" s="1">
        <v>2100</v>
      </c>
      <c r="E39" s="1">
        <v>1900</v>
      </c>
      <c r="F39" s="1">
        <v>2026</v>
      </c>
      <c r="G39" s="1">
        <v>2030</v>
      </c>
      <c r="H39" s="1">
        <v>20</v>
      </c>
      <c r="I39">
        <v>8</v>
      </c>
      <c r="J39">
        <v>0</v>
      </c>
      <c r="K39" s="51">
        <v>134023.3414</v>
      </c>
      <c r="L39" s="50">
        <v>19.728200000000001</v>
      </c>
      <c r="M39" s="50">
        <v>5.6590999999999996</v>
      </c>
      <c r="N39" s="4">
        <v>1.2323999999999999</v>
      </c>
      <c r="O39" s="4">
        <v>1.52</v>
      </c>
      <c r="P39" s="53"/>
      <c r="U39"/>
      <c r="AA39"/>
      <c r="AB39"/>
      <c r="AC39"/>
      <c r="AD39"/>
      <c r="AE39"/>
      <c r="AF39"/>
      <c r="AG39"/>
    </row>
    <row r="40" spans="1:33" x14ac:dyDescent="0.4">
      <c r="A40">
        <v>317</v>
      </c>
      <c r="B40" s="78">
        <v>19.399999999999999</v>
      </c>
      <c r="C40" s="2">
        <v>2.2599999999999998</v>
      </c>
      <c r="D40" s="1">
        <v>2100</v>
      </c>
      <c r="E40" s="1">
        <v>1900</v>
      </c>
      <c r="F40" s="1">
        <v>2026</v>
      </c>
      <c r="G40" s="1">
        <v>2030</v>
      </c>
      <c r="H40" s="1">
        <v>20</v>
      </c>
      <c r="I40">
        <v>12</v>
      </c>
      <c r="J40">
        <v>0</v>
      </c>
      <c r="K40" s="51">
        <v>109593.98510000001</v>
      </c>
      <c r="L40" s="50">
        <v>25.513500000000001</v>
      </c>
      <c r="M40" s="50">
        <v>5.8872999999999998</v>
      </c>
      <c r="N40" s="4">
        <v>0.69469999999999998</v>
      </c>
      <c r="O40" s="4">
        <v>0.86</v>
      </c>
      <c r="P40" s="53"/>
      <c r="U40"/>
      <c r="AA40"/>
      <c r="AB40"/>
      <c r="AC40"/>
      <c r="AD40"/>
      <c r="AE40"/>
      <c r="AF40"/>
      <c r="AG40"/>
    </row>
    <row r="41" spans="1:33" x14ac:dyDescent="0.4">
      <c r="A41">
        <v>319</v>
      </c>
      <c r="B41" s="78">
        <v>22.4</v>
      </c>
      <c r="C41" s="2">
        <v>1.21</v>
      </c>
      <c r="D41" s="1">
        <v>2100</v>
      </c>
      <c r="E41" s="1">
        <v>1900</v>
      </c>
      <c r="F41" s="1">
        <v>2026</v>
      </c>
      <c r="G41" s="1">
        <v>2030</v>
      </c>
      <c r="H41" s="1">
        <v>20</v>
      </c>
      <c r="I41">
        <v>8</v>
      </c>
      <c r="J41">
        <v>1</v>
      </c>
      <c r="K41" s="51">
        <v>132078.2904</v>
      </c>
      <c r="L41" s="50">
        <v>23.668399999999998</v>
      </c>
      <c r="M41" s="50">
        <v>8.4344999999999999</v>
      </c>
      <c r="N41" s="4">
        <v>1.3266</v>
      </c>
      <c r="O41" s="4">
        <v>1.62</v>
      </c>
      <c r="P41" s="53">
        <v>22.4</v>
      </c>
      <c r="U41"/>
      <c r="AA41"/>
      <c r="AB41"/>
      <c r="AC41"/>
      <c r="AD41"/>
      <c r="AE41"/>
      <c r="AF41"/>
      <c r="AG41"/>
    </row>
    <row r="42" spans="1:33" x14ac:dyDescent="0.4">
      <c r="A42">
        <v>320</v>
      </c>
      <c r="B42" s="78">
        <v>24.47</v>
      </c>
      <c r="C42" s="2">
        <v>3.47</v>
      </c>
      <c r="D42" s="1">
        <v>2100</v>
      </c>
      <c r="E42" s="1">
        <v>1900</v>
      </c>
      <c r="F42" s="1">
        <v>2026</v>
      </c>
      <c r="G42" s="1">
        <v>2030</v>
      </c>
      <c r="H42" s="1">
        <v>20</v>
      </c>
      <c r="I42">
        <v>12</v>
      </c>
      <c r="J42">
        <v>1</v>
      </c>
      <c r="K42" s="51">
        <v>108791.5702</v>
      </c>
      <c r="L42" s="50">
        <v>31.945599999999999</v>
      </c>
      <c r="M42" s="50">
        <v>12.217700000000001</v>
      </c>
      <c r="N42" s="4">
        <v>0.63639999999999997</v>
      </c>
      <c r="O42" s="4">
        <v>0.78</v>
      </c>
      <c r="P42" s="53">
        <v>24.47</v>
      </c>
      <c r="U42"/>
      <c r="AA42"/>
      <c r="AB42"/>
      <c r="AC42"/>
      <c r="AD42"/>
      <c r="AE42"/>
      <c r="AF42"/>
      <c r="AG42"/>
    </row>
    <row r="43" spans="1:33" x14ac:dyDescent="0.4">
      <c r="A43">
        <v>321</v>
      </c>
      <c r="B43" s="78">
        <v>25.36</v>
      </c>
      <c r="C43" s="2">
        <v>2.02</v>
      </c>
      <c r="D43" s="1">
        <v>2100</v>
      </c>
      <c r="E43" s="1">
        <v>1900</v>
      </c>
      <c r="F43" s="1">
        <v>2026</v>
      </c>
      <c r="G43" s="1">
        <v>2030</v>
      </c>
      <c r="H43" s="1">
        <v>20</v>
      </c>
      <c r="I43">
        <v>12</v>
      </c>
      <c r="J43">
        <v>0</v>
      </c>
      <c r="K43" s="51">
        <v>106878.27860000001</v>
      </c>
      <c r="L43" s="50">
        <v>32.525199999999998</v>
      </c>
      <c r="M43" s="50">
        <v>7.2472000000000003</v>
      </c>
      <c r="N43" s="4">
        <v>0.98450000000000004</v>
      </c>
      <c r="O43" s="4">
        <v>1.22</v>
      </c>
      <c r="P43" s="53"/>
      <c r="U43"/>
      <c r="AA43"/>
      <c r="AB43"/>
      <c r="AC43"/>
      <c r="AD43"/>
      <c r="AE43"/>
      <c r="AF43"/>
      <c r="AG43"/>
    </row>
    <row r="44" spans="1:33" x14ac:dyDescent="0.4">
      <c r="A44">
        <v>23</v>
      </c>
      <c r="B44" s="78">
        <v>29.52</v>
      </c>
      <c r="C44" s="2">
        <v>5.16</v>
      </c>
      <c r="D44" s="1">
        <v>2100</v>
      </c>
      <c r="E44" s="1">
        <v>1900</v>
      </c>
      <c r="F44" s="1">
        <v>2026</v>
      </c>
      <c r="G44" s="1">
        <v>2030</v>
      </c>
      <c r="H44" s="1">
        <v>20</v>
      </c>
      <c r="I44">
        <v>12</v>
      </c>
      <c r="J44">
        <v>3</v>
      </c>
      <c r="K44" s="51">
        <v>111054.9029</v>
      </c>
      <c r="L44" s="50">
        <v>39.3401</v>
      </c>
      <c r="M44" s="50">
        <v>31.1447</v>
      </c>
      <c r="N44" s="4">
        <v>0.68300000000000005</v>
      </c>
      <c r="O44" s="4">
        <v>0.81</v>
      </c>
      <c r="P44" s="53">
        <v>9.84</v>
      </c>
      <c r="U44"/>
      <c r="AA44"/>
      <c r="AB44"/>
      <c r="AC44"/>
      <c r="AD44"/>
      <c r="AE44"/>
      <c r="AF44"/>
      <c r="AG44"/>
    </row>
    <row r="45" spans="1:33" x14ac:dyDescent="0.4">
      <c r="A45">
        <v>326</v>
      </c>
      <c r="B45" s="78">
        <v>30.54</v>
      </c>
      <c r="C45" s="2">
        <v>4.68</v>
      </c>
      <c r="D45" s="1">
        <v>2100</v>
      </c>
      <c r="E45" s="1">
        <v>1900</v>
      </c>
      <c r="F45" s="1">
        <v>2026</v>
      </c>
      <c r="G45" s="1">
        <v>2030</v>
      </c>
      <c r="H45" s="1">
        <v>20</v>
      </c>
      <c r="I45">
        <v>12</v>
      </c>
      <c r="J45">
        <v>2</v>
      </c>
      <c r="K45" s="51">
        <v>108605.1645</v>
      </c>
      <c r="L45" s="50">
        <v>39.801600000000001</v>
      </c>
      <c r="M45" s="50">
        <v>22.3216</v>
      </c>
      <c r="N45" s="4">
        <v>0.66369999999999996</v>
      </c>
      <c r="O45" s="4">
        <v>0.79</v>
      </c>
      <c r="P45" s="53">
        <v>15.27</v>
      </c>
      <c r="U45"/>
      <c r="AA45"/>
      <c r="AB45"/>
      <c r="AC45"/>
      <c r="AD45"/>
      <c r="AE45"/>
      <c r="AF45"/>
      <c r="AG45"/>
    </row>
    <row r="46" spans="1:33" x14ac:dyDescent="0.4">
      <c r="A46">
        <v>330</v>
      </c>
      <c r="B46" s="78">
        <v>33.979999999999997</v>
      </c>
      <c r="C46" s="2">
        <v>3.35</v>
      </c>
      <c r="D46" s="1">
        <v>2100</v>
      </c>
      <c r="E46" s="1">
        <v>1900</v>
      </c>
      <c r="F46" s="1">
        <v>2026</v>
      </c>
      <c r="G46" s="1">
        <v>2030</v>
      </c>
      <c r="H46" s="1">
        <v>20</v>
      </c>
      <c r="I46">
        <v>12</v>
      </c>
      <c r="J46">
        <v>1</v>
      </c>
      <c r="K46" s="51">
        <v>105752.0196</v>
      </c>
      <c r="L46" s="50">
        <v>43.121400000000001</v>
      </c>
      <c r="M46" s="50">
        <v>14.2119</v>
      </c>
      <c r="N46" s="4">
        <v>0.85570000000000002</v>
      </c>
      <c r="O46" s="4">
        <v>1.05</v>
      </c>
      <c r="P46" s="53">
        <v>33.979999999999997</v>
      </c>
      <c r="U46"/>
      <c r="AA46"/>
      <c r="AB46"/>
      <c r="AC46"/>
      <c r="AD46"/>
      <c r="AE46"/>
      <c r="AF46"/>
      <c r="AG46"/>
    </row>
    <row r="47" spans="1:33" x14ac:dyDescent="0.4">
      <c r="A47">
        <v>39</v>
      </c>
      <c r="B47" s="78">
        <v>43.72</v>
      </c>
      <c r="C47" s="2">
        <v>1.21</v>
      </c>
      <c r="D47" s="1">
        <v>2100</v>
      </c>
      <c r="E47" s="1">
        <v>1900</v>
      </c>
      <c r="F47" s="1">
        <v>2026</v>
      </c>
      <c r="G47" s="1">
        <v>2030</v>
      </c>
      <c r="H47" s="1">
        <v>20</v>
      </c>
      <c r="I47">
        <v>8</v>
      </c>
      <c r="J47">
        <v>2</v>
      </c>
      <c r="K47" s="51">
        <v>124790.4066</v>
      </c>
      <c r="L47" s="50">
        <v>43.646700000000003</v>
      </c>
      <c r="M47" s="50">
        <v>15.161799999999999</v>
      </c>
      <c r="N47" s="4">
        <v>2.4300999999999999</v>
      </c>
      <c r="O47" s="4">
        <v>2.96</v>
      </c>
      <c r="P47" s="53">
        <v>21.86</v>
      </c>
      <c r="U47"/>
      <c r="AA47"/>
      <c r="AB47"/>
      <c r="AC47"/>
      <c r="AD47"/>
      <c r="AE47"/>
      <c r="AF47"/>
      <c r="AG47"/>
    </row>
    <row r="48" spans="1:33" x14ac:dyDescent="0.4">
      <c r="A48">
        <v>341</v>
      </c>
      <c r="B48" s="78">
        <v>48</v>
      </c>
      <c r="C48" s="2">
        <v>3.18</v>
      </c>
      <c r="D48" s="1">
        <v>2100</v>
      </c>
      <c r="E48" s="1">
        <v>1900</v>
      </c>
      <c r="F48" s="1">
        <v>2026</v>
      </c>
      <c r="G48" s="1">
        <v>2030</v>
      </c>
      <c r="H48" s="1">
        <v>20</v>
      </c>
      <c r="I48">
        <v>12</v>
      </c>
      <c r="J48">
        <v>2</v>
      </c>
      <c r="K48" s="51">
        <v>104228.8403</v>
      </c>
      <c r="L48" s="50">
        <v>60.035800000000002</v>
      </c>
      <c r="M48" s="50">
        <v>21.910599999999999</v>
      </c>
      <c r="N48" s="4">
        <v>1.2885</v>
      </c>
      <c r="O48" s="4">
        <v>1.57</v>
      </c>
      <c r="P48" s="53">
        <v>24</v>
      </c>
      <c r="U48"/>
      <c r="AA48"/>
      <c r="AB48"/>
      <c r="AC48"/>
      <c r="AD48"/>
      <c r="AE48"/>
      <c r="AF48"/>
      <c r="AG48"/>
    </row>
    <row r="49" spans="1:33" x14ac:dyDescent="0.4">
      <c r="A49">
        <v>343</v>
      </c>
      <c r="B49" s="78">
        <v>52.72</v>
      </c>
      <c r="C49" s="2">
        <v>2.02</v>
      </c>
      <c r="D49" s="1">
        <v>2100</v>
      </c>
      <c r="E49" s="1">
        <v>1900</v>
      </c>
      <c r="F49" s="1">
        <v>2026</v>
      </c>
      <c r="G49" s="1">
        <v>2030</v>
      </c>
      <c r="H49" s="1">
        <v>20</v>
      </c>
      <c r="I49">
        <v>12</v>
      </c>
      <c r="J49">
        <v>0</v>
      </c>
      <c r="K49" s="51">
        <v>102290.7478</v>
      </c>
      <c r="L49" s="50">
        <v>64.713200000000001</v>
      </c>
      <c r="M49" s="50">
        <v>13.4901</v>
      </c>
      <c r="N49" s="4">
        <v>1.9357</v>
      </c>
      <c r="O49" s="4">
        <v>2.41</v>
      </c>
      <c r="P49" s="53"/>
      <c r="U49"/>
      <c r="AA49"/>
      <c r="AB49"/>
      <c r="AC49"/>
      <c r="AD49"/>
      <c r="AE49"/>
      <c r="AF49"/>
      <c r="AG49"/>
    </row>
    <row r="50" spans="1:33" x14ac:dyDescent="0.4">
      <c r="A50">
        <v>344</v>
      </c>
      <c r="B50" s="78">
        <v>65.19</v>
      </c>
      <c r="C50" s="2">
        <v>3.47</v>
      </c>
      <c r="D50" s="1">
        <v>2100</v>
      </c>
      <c r="E50" s="1">
        <v>1900</v>
      </c>
      <c r="F50" s="1">
        <v>2026</v>
      </c>
      <c r="G50" s="1">
        <v>2030</v>
      </c>
      <c r="H50" s="1">
        <v>20</v>
      </c>
      <c r="I50">
        <v>12</v>
      </c>
      <c r="J50">
        <v>3</v>
      </c>
      <c r="K50" s="51">
        <v>103269.8542</v>
      </c>
      <c r="L50" s="50">
        <v>80.785899999999998</v>
      </c>
      <c r="M50" s="50">
        <v>31.856200000000001</v>
      </c>
      <c r="N50" s="4">
        <v>1.6231</v>
      </c>
      <c r="O50" s="4">
        <v>1.96</v>
      </c>
      <c r="P50" s="53">
        <v>21.73</v>
      </c>
      <c r="U50"/>
      <c r="AA50"/>
      <c r="AB50"/>
      <c r="AC50"/>
      <c r="AD50"/>
      <c r="AE50"/>
      <c r="AF50"/>
      <c r="AG50"/>
    </row>
    <row r="51" spans="1:33" x14ac:dyDescent="0.4">
      <c r="A51">
        <v>348</v>
      </c>
      <c r="B51" s="78">
        <v>77.39</v>
      </c>
      <c r="C51" s="2">
        <v>1.23</v>
      </c>
      <c r="D51" s="1">
        <v>2100</v>
      </c>
      <c r="E51" s="1">
        <v>1900</v>
      </c>
      <c r="F51" s="1">
        <v>2026</v>
      </c>
      <c r="G51" s="1">
        <v>2030</v>
      </c>
      <c r="H51" s="1">
        <v>20</v>
      </c>
      <c r="I51">
        <v>8</v>
      </c>
      <c r="J51">
        <v>4</v>
      </c>
      <c r="K51" s="51">
        <v>121632.8193</v>
      </c>
      <c r="L51" s="50">
        <v>75.305300000000003</v>
      </c>
      <c r="M51" s="50">
        <v>26.687000000000001</v>
      </c>
      <c r="N51" s="4">
        <v>4.1459999999999999</v>
      </c>
      <c r="O51" s="4">
        <v>5.05</v>
      </c>
      <c r="P51" s="53">
        <v>19.3475</v>
      </c>
      <c r="U51"/>
      <c r="AA51"/>
      <c r="AB51"/>
      <c r="AC51"/>
      <c r="AD51"/>
      <c r="AE51"/>
      <c r="AF51"/>
      <c r="AG51"/>
    </row>
    <row r="52" spans="1:33" x14ac:dyDescent="0.4">
      <c r="A52">
        <v>349</v>
      </c>
      <c r="B52" s="78">
        <v>77.86</v>
      </c>
      <c r="C52" s="2">
        <v>2.02</v>
      </c>
      <c r="D52" s="1">
        <v>2100</v>
      </c>
      <c r="E52" s="1">
        <v>1900</v>
      </c>
      <c r="F52" s="1">
        <v>2026</v>
      </c>
      <c r="G52" s="1">
        <v>2030</v>
      </c>
      <c r="H52" s="1">
        <v>20</v>
      </c>
      <c r="I52">
        <v>12</v>
      </c>
      <c r="J52">
        <v>1</v>
      </c>
      <c r="K52" s="51">
        <v>101259.3042</v>
      </c>
      <c r="L52" s="50">
        <v>94.608599999999996</v>
      </c>
      <c r="M52" s="50">
        <v>22.2758</v>
      </c>
      <c r="N52" s="4">
        <v>2.8932000000000002</v>
      </c>
      <c r="O52" s="4">
        <v>3.59</v>
      </c>
      <c r="P52" s="53">
        <v>77.86</v>
      </c>
      <c r="U52"/>
      <c r="AA52"/>
      <c r="AB52"/>
      <c r="AC52"/>
      <c r="AD52"/>
      <c r="AE52"/>
      <c r="AF52"/>
      <c r="AG52"/>
    </row>
    <row r="53" spans="1:33" x14ac:dyDescent="0.4">
      <c r="A53">
        <v>359</v>
      </c>
      <c r="B53" s="78">
        <v>136.55000000000001</v>
      </c>
      <c r="C53" s="2">
        <v>3.47</v>
      </c>
      <c r="D53" s="1">
        <v>2100</v>
      </c>
      <c r="E53" s="1">
        <v>1900</v>
      </c>
      <c r="F53" s="1">
        <v>2026</v>
      </c>
      <c r="G53" s="1">
        <v>2030</v>
      </c>
      <c r="H53" s="1">
        <v>20</v>
      </c>
      <c r="I53">
        <v>12</v>
      </c>
      <c r="J53">
        <v>7</v>
      </c>
      <c r="K53" s="51">
        <v>101677.0211</v>
      </c>
      <c r="L53" s="50">
        <v>166.608</v>
      </c>
      <c r="M53" s="50">
        <v>68.832999999999998</v>
      </c>
      <c r="N53" s="4">
        <v>3.3925000000000001</v>
      </c>
      <c r="O53" s="4">
        <v>4.0999999999999996</v>
      </c>
      <c r="P53" s="53">
        <v>19.50714285714286</v>
      </c>
      <c r="U53"/>
      <c r="AA53"/>
      <c r="AB53"/>
      <c r="AC53"/>
      <c r="AD53"/>
      <c r="AE53"/>
      <c r="AF53"/>
      <c r="AG53"/>
    </row>
    <row r="54" spans="1:33" x14ac:dyDescent="0.4">
      <c r="B54" s="2"/>
      <c r="C54" s="2"/>
      <c r="D54" s="2"/>
      <c r="E54" s="2"/>
    </row>
    <row r="55" spans="1:33" x14ac:dyDescent="0.4">
      <c r="B55" s="2"/>
      <c r="C55" s="2"/>
      <c r="D55" s="2"/>
      <c r="E55" s="2"/>
    </row>
    <row r="56" spans="1:33" x14ac:dyDescent="0.4">
      <c r="A56" s="46" t="s">
        <v>89</v>
      </c>
      <c r="B56" s="2"/>
      <c r="C56" s="2"/>
      <c r="D56" s="2"/>
      <c r="E56" s="2"/>
    </row>
    <row r="57" spans="1:33" s="58" customFormat="1" ht="43.75" x14ac:dyDescent="0.4">
      <c r="A57" s="56" t="s">
        <v>0</v>
      </c>
      <c r="B57" s="56" t="s">
        <v>5</v>
      </c>
      <c r="C57" s="56" t="s">
        <v>72</v>
      </c>
      <c r="D57" s="56" t="s">
        <v>3</v>
      </c>
      <c r="E57" s="56" t="s">
        <v>4</v>
      </c>
      <c r="F57" s="56" t="s">
        <v>7</v>
      </c>
      <c r="G57" s="56" t="s">
        <v>8</v>
      </c>
      <c r="H57" s="56" t="s">
        <v>9</v>
      </c>
      <c r="I57" s="56" t="s">
        <v>11</v>
      </c>
      <c r="J57" s="56" t="s">
        <v>124</v>
      </c>
      <c r="K57" s="56" t="s">
        <v>13</v>
      </c>
      <c r="L57" s="56" t="s">
        <v>14</v>
      </c>
      <c r="M57" s="56" t="s">
        <v>69</v>
      </c>
      <c r="N57" s="56" t="s">
        <v>15</v>
      </c>
      <c r="O57" s="56" t="s">
        <v>70</v>
      </c>
      <c r="P57" s="56" t="s">
        <v>19</v>
      </c>
      <c r="U57" s="61"/>
      <c r="AA57" s="62"/>
      <c r="AB57" s="62"/>
      <c r="AC57" s="62"/>
      <c r="AD57" s="62"/>
      <c r="AE57" s="62"/>
      <c r="AF57" s="62"/>
      <c r="AG57" s="62"/>
    </row>
    <row r="58" spans="1:33" s="55" customFormat="1" x14ac:dyDescent="0.4">
      <c r="A58" s="65"/>
      <c r="B58" s="65" t="s">
        <v>10</v>
      </c>
      <c r="C58" s="65" t="s">
        <v>1</v>
      </c>
      <c r="D58" s="65" t="s">
        <v>2</v>
      </c>
      <c r="E58" s="65" t="s">
        <v>2</v>
      </c>
      <c r="F58" s="65"/>
      <c r="G58" s="65"/>
      <c r="H58" s="65" t="s">
        <v>6</v>
      </c>
      <c r="I58" s="65" t="s">
        <v>12</v>
      </c>
      <c r="J58" s="65"/>
      <c r="K58" s="65" t="s">
        <v>112</v>
      </c>
      <c r="L58" s="65" t="s">
        <v>113</v>
      </c>
      <c r="M58" s="65" t="s">
        <v>113</v>
      </c>
      <c r="N58" s="65" t="s">
        <v>114</v>
      </c>
      <c r="O58" s="65" t="s">
        <v>115</v>
      </c>
      <c r="P58" s="65" t="s">
        <v>20</v>
      </c>
      <c r="U58" s="75"/>
      <c r="AA58" s="76"/>
      <c r="AB58" s="76"/>
      <c r="AC58" s="76"/>
      <c r="AD58" s="76"/>
      <c r="AE58" s="76"/>
      <c r="AF58" s="76"/>
      <c r="AG58" s="76"/>
    </row>
    <row r="59" spans="1:33" x14ac:dyDescent="0.4">
      <c r="A59">
        <v>3</v>
      </c>
      <c r="B59" s="78">
        <v>0.38</v>
      </c>
      <c r="C59" s="2">
        <v>1.29</v>
      </c>
      <c r="D59" s="1">
        <v>2100</v>
      </c>
      <c r="E59" s="1">
        <v>1900</v>
      </c>
      <c r="F59" s="1">
        <v>2036</v>
      </c>
      <c r="G59" s="1">
        <v>2040</v>
      </c>
      <c r="H59" s="1">
        <v>20</v>
      </c>
      <c r="I59">
        <v>8</v>
      </c>
      <c r="J59">
        <v>0</v>
      </c>
      <c r="K59" s="51">
        <v>1219787.0882000001</v>
      </c>
      <c r="L59" s="50">
        <v>3.7082000000000002</v>
      </c>
      <c r="M59" s="50">
        <v>1.8863000000000001</v>
      </c>
      <c r="N59" s="4">
        <v>0.21679999999999999</v>
      </c>
      <c r="O59" s="4">
        <v>0.26</v>
      </c>
      <c r="P59" s="53"/>
      <c r="U59"/>
      <c r="AA59"/>
      <c r="AB59"/>
      <c r="AC59"/>
      <c r="AD59"/>
      <c r="AE59"/>
      <c r="AF59"/>
      <c r="AG59"/>
    </row>
    <row r="60" spans="1:33" x14ac:dyDescent="0.4">
      <c r="A60">
        <v>5</v>
      </c>
      <c r="B60" s="78">
        <v>7.76</v>
      </c>
      <c r="C60" s="2">
        <v>1.24</v>
      </c>
      <c r="D60" s="1">
        <v>2100</v>
      </c>
      <c r="E60" s="1">
        <v>1900</v>
      </c>
      <c r="F60" s="1">
        <v>2036</v>
      </c>
      <c r="G60" s="1">
        <v>2040</v>
      </c>
      <c r="H60" s="1">
        <v>20</v>
      </c>
      <c r="I60">
        <v>8</v>
      </c>
      <c r="J60">
        <v>0</v>
      </c>
      <c r="K60" s="51">
        <v>193918.8799</v>
      </c>
      <c r="L60" s="50">
        <v>12.038500000000001</v>
      </c>
      <c r="M60" s="50">
        <v>3.9390000000000001</v>
      </c>
      <c r="N60" s="4">
        <v>0.64429999999999998</v>
      </c>
      <c r="O60" s="4">
        <v>0.79</v>
      </c>
      <c r="P60" s="53"/>
      <c r="U60"/>
      <c r="AA60"/>
      <c r="AB60"/>
      <c r="AC60"/>
      <c r="AD60"/>
      <c r="AE60"/>
      <c r="AF60"/>
      <c r="AG60"/>
    </row>
    <row r="61" spans="1:33" x14ac:dyDescent="0.4">
      <c r="A61">
        <v>407</v>
      </c>
      <c r="B61" s="78">
        <v>8.5</v>
      </c>
      <c r="C61" s="2">
        <v>2.33</v>
      </c>
      <c r="D61" s="1">
        <v>2100</v>
      </c>
      <c r="E61" s="1">
        <v>1900</v>
      </c>
      <c r="F61" s="1">
        <v>2036</v>
      </c>
      <c r="G61" s="1">
        <v>2040</v>
      </c>
      <c r="H61" s="1">
        <v>20</v>
      </c>
      <c r="I61">
        <v>12</v>
      </c>
      <c r="J61">
        <v>0</v>
      </c>
      <c r="K61" s="51">
        <v>151657.67370000001</v>
      </c>
      <c r="L61" s="50">
        <v>15.469099999999999</v>
      </c>
      <c r="M61" s="50">
        <v>4.1448</v>
      </c>
      <c r="N61" s="4">
        <v>0.4209</v>
      </c>
      <c r="O61" s="4">
        <v>0.52</v>
      </c>
      <c r="P61" s="53"/>
      <c r="U61"/>
      <c r="AA61"/>
      <c r="AB61"/>
      <c r="AC61"/>
      <c r="AD61"/>
      <c r="AE61"/>
      <c r="AF61"/>
      <c r="AG61"/>
    </row>
    <row r="62" spans="1:33" x14ac:dyDescent="0.4">
      <c r="A62">
        <v>8</v>
      </c>
      <c r="B62" s="78">
        <v>11.64</v>
      </c>
      <c r="C62" s="2">
        <v>3.9</v>
      </c>
      <c r="D62" s="1">
        <v>2100</v>
      </c>
      <c r="E62" s="1">
        <v>1900</v>
      </c>
      <c r="F62" s="1">
        <v>2036</v>
      </c>
      <c r="G62" s="1">
        <v>2040</v>
      </c>
      <c r="H62" s="1">
        <v>20</v>
      </c>
      <c r="I62">
        <v>12</v>
      </c>
      <c r="J62">
        <v>0</v>
      </c>
      <c r="K62" s="51">
        <v>142985.11979999999</v>
      </c>
      <c r="L62" s="50">
        <v>19.972200000000001</v>
      </c>
      <c r="M62" s="50">
        <v>5.0182000000000002</v>
      </c>
      <c r="N62" s="4">
        <v>0.32040000000000002</v>
      </c>
      <c r="O62" s="4">
        <v>0.41</v>
      </c>
      <c r="P62" s="53"/>
      <c r="U62"/>
      <c r="AA62"/>
      <c r="AB62"/>
      <c r="AC62"/>
      <c r="AD62"/>
      <c r="AE62"/>
      <c r="AF62"/>
      <c r="AG62"/>
    </row>
    <row r="63" spans="1:33" x14ac:dyDescent="0.4">
      <c r="A63">
        <v>9</v>
      </c>
      <c r="B63" s="78">
        <v>11.99</v>
      </c>
      <c r="C63" s="2">
        <v>2.46</v>
      </c>
      <c r="D63" s="1">
        <v>2100</v>
      </c>
      <c r="E63" s="1">
        <v>1900</v>
      </c>
      <c r="F63" s="1">
        <v>2036</v>
      </c>
      <c r="G63" s="1">
        <v>2040</v>
      </c>
      <c r="H63" s="1">
        <v>20</v>
      </c>
      <c r="I63">
        <v>12</v>
      </c>
      <c r="J63">
        <v>0</v>
      </c>
      <c r="K63" s="51">
        <v>142299.81280000001</v>
      </c>
      <c r="L63" s="50">
        <v>20.4741</v>
      </c>
      <c r="M63" s="50">
        <v>5.1154999999999999</v>
      </c>
      <c r="N63" s="4">
        <v>0.52010000000000001</v>
      </c>
      <c r="O63" s="4">
        <v>0.66</v>
      </c>
      <c r="P63" s="53"/>
      <c r="U63"/>
      <c r="AA63"/>
      <c r="AB63"/>
      <c r="AC63"/>
      <c r="AD63"/>
      <c r="AE63"/>
      <c r="AF63"/>
      <c r="AG63"/>
    </row>
    <row r="64" spans="1:33" x14ac:dyDescent="0.4">
      <c r="A64">
        <v>10</v>
      </c>
      <c r="B64" s="78">
        <v>13.86</v>
      </c>
      <c r="C64" s="2">
        <v>1.56</v>
      </c>
      <c r="D64" s="1">
        <v>2100</v>
      </c>
      <c r="E64" s="1">
        <v>1900</v>
      </c>
      <c r="F64" s="1">
        <v>2036</v>
      </c>
      <c r="G64" s="1">
        <v>2040</v>
      </c>
      <c r="H64" s="1">
        <v>20</v>
      </c>
      <c r="I64">
        <v>8</v>
      </c>
      <c r="J64">
        <v>1</v>
      </c>
      <c r="K64" s="51">
        <v>173661.76519999999</v>
      </c>
      <c r="L64" s="50">
        <v>19.255600000000001</v>
      </c>
      <c r="M64" s="50">
        <v>8.5312999999999999</v>
      </c>
      <c r="N64" s="4">
        <v>0.89059999999999995</v>
      </c>
      <c r="O64" s="4">
        <v>1.08</v>
      </c>
      <c r="P64" s="53">
        <v>13.86</v>
      </c>
      <c r="U64"/>
      <c r="AA64"/>
      <c r="AB64"/>
      <c r="AC64"/>
      <c r="AD64"/>
      <c r="AE64"/>
      <c r="AF64"/>
      <c r="AG64"/>
    </row>
    <row r="65" spans="1:33" x14ac:dyDescent="0.4">
      <c r="A65">
        <v>411</v>
      </c>
      <c r="B65" s="78">
        <v>15.66</v>
      </c>
      <c r="C65" s="2">
        <v>1.29</v>
      </c>
      <c r="D65" s="1">
        <v>2100</v>
      </c>
      <c r="E65" s="1">
        <v>1900</v>
      </c>
      <c r="F65" s="1">
        <v>2036</v>
      </c>
      <c r="G65" s="1">
        <v>2040</v>
      </c>
      <c r="H65" s="1">
        <v>20</v>
      </c>
      <c r="I65">
        <v>8</v>
      </c>
      <c r="J65">
        <v>0</v>
      </c>
      <c r="K65" s="51">
        <v>167271.52290000001</v>
      </c>
      <c r="L65" s="50">
        <v>20.9558</v>
      </c>
      <c r="M65" s="50">
        <v>6.1363000000000003</v>
      </c>
      <c r="N65" s="4">
        <v>1.0501</v>
      </c>
      <c r="O65" s="4">
        <v>1.3</v>
      </c>
      <c r="P65" s="53"/>
      <c r="U65"/>
      <c r="AA65"/>
      <c r="AB65"/>
      <c r="AC65"/>
      <c r="AD65"/>
      <c r="AE65"/>
      <c r="AF65"/>
      <c r="AG65"/>
    </row>
    <row r="66" spans="1:33" x14ac:dyDescent="0.4">
      <c r="A66">
        <v>12</v>
      </c>
      <c r="B66" s="78">
        <v>17.3</v>
      </c>
      <c r="C66" s="2">
        <v>1.33</v>
      </c>
      <c r="D66" s="1">
        <v>2100</v>
      </c>
      <c r="E66" s="1">
        <v>1900</v>
      </c>
      <c r="F66" s="1">
        <v>2036</v>
      </c>
      <c r="G66" s="1">
        <v>2040</v>
      </c>
      <c r="H66" s="1">
        <v>20</v>
      </c>
      <c r="I66">
        <v>8</v>
      </c>
      <c r="J66">
        <v>1</v>
      </c>
      <c r="K66" s="51">
        <v>166979.1366</v>
      </c>
      <c r="L66" s="50">
        <v>23.1099</v>
      </c>
      <c r="M66" s="50">
        <v>9.0774000000000008</v>
      </c>
      <c r="N66" s="4">
        <v>1.21</v>
      </c>
      <c r="O66" s="4">
        <v>1.48</v>
      </c>
      <c r="P66" s="53">
        <v>17.3</v>
      </c>
      <c r="U66"/>
      <c r="AA66"/>
      <c r="AB66"/>
      <c r="AC66"/>
      <c r="AD66"/>
      <c r="AE66"/>
      <c r="AF66"/>
      <c r="AG66"/>
    </row>
    <row r="67" spans="1:33" x14ac:dyDescent="0.4">
      <c r="A67">
        <v>13</v>
      </c>
      <c r="B67" s="78">
        <v>17.510000000000002</v>
      </c>
      <c r="C67" s="2">
        <v>0.97</v>
      </c>
      <c r="D67" s="1">
        <v>2100</v>
      </c>
      <c r="E67" s="1">
        <v>1900</v>
      </c>
      <c r="F67" s="1">
        <v>2036</v>
      </c>
      <c r="G67" s="1">
        <v>2040</v>
      </c>
      <c r="H67" s="1">
        <v>20</v>
      </c>
      <c r="I67">
        <v>8</v>
      </c>
      <c r="J67">
        <v>0</v>
      </c>
      <c r="K67" s="51">
        <v>164506.01850000001</v>
      </c>
      <c r="L67" s="50">
        <v>23.044</v>
      </c>
      <c r="M67" s="50">
        <v>6.6509</v>
      </c>
      <c r="N67" s="4">
        <v>1.5306999999999999</v>
      </c>
      <c r="O67" s="4">
        <v>1.89</v>
      </c>
      <c r="P67" s="53"/>
      <c r="U67"/>
      <c r="AA67"/>
      <c r="AB67"/>
      <c r="AC67"/>
      <c r="AD67"/>
      <c r="AE67"/>
      <c r="AF67"/>
      <c r="AG67"/>
    </row>
    <row r="68" spans="1:33" x14ac:dyDescent="0.4">
      <c r="A68">
        <v>15</v>
      </c>
      <c r="B68" s="78">
        <v>19.27</v>
      </c>
      <c r="C68" s="2">
        <v>3.9</v>
      </c>
      <c r="D68" s="1">
        <v>2100</v>
      </c>
      <c r="E68" s="1">
        <v>1900</v>
      </c>
      <c r="F68" s="1">
        <v>2036</v>
      </c>
      <c r="G68" s="1">
        <v>2040</v>
      </c>
      <c r="H68" s="1">
        <v>20</v>
      </c>
      <c r="I68">
        <v>12</v>
      </c>
      <c r="J68">
        <v>1</v>
      </c>
      <c r="K68" s="51">
        <v>136385.3168</v>
      </c>
      <c r="L68" s="50">
        <v>31.537700000000001</v>
      </c>
      <c r="M68" s="50">
        <v>14.2149</v>
      </c>
      <c r="N68" s="4">
        <v>0.58660000000000001</v>
      </c>
      <c r="O68" s="4">
        <v>0.71</v>
      </c>
      <c r="P68" s="53">
        <v>19.27</v>
      </c>
      <c r="U68"/>
      <c r="AA68"/>
      <c r="AB68"/>
      <c r="AC68"/>
      <c r="AD68"/>
      <c r="AE68"/>
      <c r="AF68"/>
      <c r="AG68"/>
    </row>
    <row r="69" spans="1:33" x14ac:dyDescent="0.4">
      <c r="A69">
        <v>417</v>
      </c>
      <c r="B69" s="78">
        <v>19.399999999999999</v>
      </c>
      <c r="C69" s="2">
        <v>1.23</v>
      </c>
      <c r="D69" s="1">
        <v>2100</v>
      </c>
      <c r="E69" s="1">
        <v>1900</v>
      </c>
      <c r="F69" s="1">
        <v>2036</v>
      </c>
      <c r="G69" s="1">
        <v>2040</v>
      </c>
      <c r="H69" s="1">
        <v>20</v>
      </c>
      <c r="I69">
        <v>8</v>
      </c>
      <c r="J69">
        <v>1</v>
      </c>
      <c r="K69" s="51">
        <v>164097.06030000001</v>
      </c>
      <c r="L69" s="50">
        <v>25.4679</v>
      </c>
      <c r="M69" s="50">
        <v>9.4829000000000008</v>
      </c>
      <c r="N69" s="4">
        <v>1.4208000000000001</v>
      </c>
      <c r="O69" s="4">
        <v>1.74</v>
      </c>
      <c r="P69" s="53">
        <v>19.399999999999999</v>
      </c>
      <c r="U69"/>
      <c r="AA69"/>
      <c r="AB69"/>
      <c r="AC69"/>
      <c r="AD69"/>
      <c r="AE69"/>
      <c r="AF69"/>
      <c r="AG69"/>
    </row>
    <row r="70" spans="1:33" x14ac:dyDescent="0.4">
      <c r="A70">
        <v>419</v>
      </c>
      <c r="B70" s="78">
        <v>22.4</v>
      </c>
      <c r="C70" s="2">
        <v>1.21</v>
      </c>
      <c r="D70" s="1">
        <v>2100</v>
      </c>
      <c r="E70" s="1">
        <v>1900</v>
      </c>
      <c r="F70" s="1">
        <v>2036</v>
      </c>
      <c r="G70" s="1">
        <v>2040</v>
      </c>
      <c r="H70" s="1">
        <v>20</v>
      </c>
      <c r="I70">
        <v>8</v>
      </c>
      <c r="J70">
        <v>1</v>
      </c>
      <c r="K70" s="51">
        <v>161002.69899999999</v>
      </c>
      <c r="L70" s="50">
        <v>28.851700000000001</v>
      </c>
      <c r="M70" s="50">
        <v>10.281599999999999</v>
      </c>
      <c r="N70" s="4">
        <v>1.6171</v>
      </c>
      <c r="O70" s="4">
        <v>1.97</v>
      </c>
      <c r="P70" s="53">
        <v>22.4</v>
      </c>
      <c r="U70"/>
      <c r="AA70"/>
      <c r="AB70"/>
      <c r="AC70"/>
      <c r="AD70"/>
      <c r="AE70"/>
      <c r="AF70"/>
      <c r="AG70"/>
    </row>
    <row r="71" spans="1:33" x14ac:dyDescent="0.4">
      <c r="A71">
        <v>420</v>
      </c>
      <c r="B71" s="78">
        <v>24.47</v>
      </c>
      <c r="C71" s="2">
        <v>2.52</v>
      </c>
      <c r="D71" s="1">
        <v>2100</v>
      </c>
      <c r="E71" s="1">
        <v>1900</v>
      </c>
      <c r="F71" s="1">
        <v>2036</v>
      </c>
      <c r="G71" s="1">
        <v>2040</v>
      </c>
      <c r="H71" s="1">
        <v>20</v>
      </c>
      <c r="I71">
        <v>12</v>
      </c>
      <c r="J71">
        <v>0</v>
      </c>
      <c r="K71" s="51">
        <v>130675.944</v>
      </c>
      <c r="L71" s="50">
        <v>38.371699999999997</v>
      </c>
      <c r="M71" s="50">
        <v>8.5868000000000002</v>
      </c>
      <c r="N71" s="4">
        <v>0.93169999999999997</v>
      </c>
      <c r="O71" s="4">
        <v>1.1599999999999999</v>
      </c>
      <c r="P71" s="53"/>
      <c r="U71"/>
      <c r="AA71"/>
      <c r="AB71"/>
      <c r="AC71"/>
      <c r="AD71"/>
      <c r="AE71"/>
      <c r="AF71"/>
      <c r="AG71"/>
    </row>
    <row r="72" spans="1:33" x14ac:dyDescent="0.4">
      <c r="A72">
        <v>24</v>
      </c>
      <c r="B72" s="78">
        <v>29.6</v>
      </c>
      <c r="C72" s="2">
        <v>4.01</v>
      </c>
      <c r="D72" s="1">
        <v>2100</v>
      </c>
      <c r="E72" s="1">
        <v>1900</v>
      </c>
      <c r="F72" s="1">
        <v>2036</v>
      </c>
      <c r="G72" s="1">
        <v>2040</v>
      </c>
      <c r="H72" s="1">
        <v>20</v>
      </c>
      <c r="I72">
        <v>12</v>
      </c>
      <c r="J72">
        <v>2</v>
      </c>
      <c r="K72" s="51">
        <v>132327.7703</v>
      </c>
      <c r="L72" s="50">
        <v>47.002800000000001</v>
      </c>
      <c r="M72" s="50">
        <v>24.555399999999999</v>
      </c>
      <c r="N72" s="4">
        <v>0.89219999999999999</v>
      </c>
      <c r="O72" s="4">
        <v>1.07</v>
      </c>
      <c r="P72" s="53">
        <v>14.8</v>
      </c>
      <c r="U72"/>
      <c r="AA72"/>
      <c r="AB72"/>
      <c r="AC72"/>
      <c r="AD72"/>
      <c r="AE72"/>
      <c r="AF72"/>
      <c r="AG72"/>
    </row>
    <row r="73" spans="1:33" x14ac:dyDescent="0.4">
      <c r="A73">
        <v>25</v>
      </c>
      <c r="B73" s="78">
        <v>30.49</v>
      </c>
      <c r="C73" s="2">
        <v>5.31</v>
      </c>
      <c r="D73" s="1">
        <v>2100</v>
      </c>
      <c r="E73" s="1">
        <v>1900</v>
      </c>
      <c r="F73" s="1">
        <v>2036</v>
      </c>
      <c r="G73" s="1">
        <v>2040</v>
      </c>
      <c r="H73" s="1">
        <v>20</v>
      </c>
      <c r="I73">
        <v>12</v>
      </c>
      <c r="J73">
        <v>3</v>
      </c>
      <c r="K73" s="51">
        <v>135023.87169999999</v>
      </c>
      <c r="L73" s="50">
        <v>49.402500000000003</v>
      </c>
      <c r="M73" s="50">
        <v>39.038600000000002</v>
      </c>
      <c r="N73" s="4">
        <v>0.83279999999999998</v>
      </c>
      <c r="O73" s="4">
        <v>0.98</v>
      </c>
      <c r="P73" s="53">
        <v>10.163333333333332</v>
      </c>
      <c r="U73"/>
      <c r="AA73"/>
      <c r="AB73"/>
      <c r="AC73"/>
      <c r="AD73"/>
      <c r="AE73"/>
      <c r="AF73"/>
      <c r="AG73"/>
    </row>
    <row r="74" spans="1:33" x14ac:dyDescent="0.4">
      <c r="A74">
        <v>426</v>
      </c>
      <c r="B74" s="78">
        <v>30.54</v>
      </c>
      <c r="C74" s="2">
        <v>5.94</v>
      </c>
      <c r="D74" s="1">
        <v>2100</v>
      </c>
      <c r="E74" s="1">
        <v>1900</v>
      </c>
      <c r="F74" s="1">
        <v>2036</v>
      </c>
      <c r="G74" s="1">
        <v>2040</v>
      </c>
      <c r="H74" s="1">
        <v>20</v>
      </c>
      <c r="I74">
        <v>16</v>
      </c>
      <c r="J74">
        <v>1</v>
      </c>
      <c r="K74" s="51">
        <v>132081.1251</v>
      </c>
      <c r="L74" s="50">
        <v>64.540099999999995</v>
      </c>
      <c r="M74" s="50">
        <v>20.992699999999999</v>
      </c>
      <c r="N74" s="4">
        <v>0.72</v>
      </c>
      <c r="O74" s="4">
        <v>0.89</v>
      </c>
      <c r="P74" s="53">
        <v>30.54</v>
      </c>
      <c r="U74"/>
      <c r="AA74"/>
      <c r="AB74"/>
      <c r="AC74"/>
      <c r="AD74"/>
      <c r="AE74"/>
      <c r="AF74"/>
      <c r="AG74"/>
    </row>
    <row r="75" spans="1:33" x14ac:dyDescent="0.4">
      <c r="A75">
        <v>28</v>
      </c>
      <c r="B75" s="78">
        <v>31.99</v>
      </c>
      <c r="C75" s="2">
        <v>0.56999999999999995</v>
      </c>
      <c r="D75" s="1">
        <v>2100</v>
      </c>
      <c r="E75" s="1">
        <v>1900</v>
      </c>
      <c r="F75" s="1">
        <v>2036</v>
      </c>
      <c r="G75" s="1">
        <v>2040</v>
      </c>
      <c r="H75" s="1">
        <v>20</v>
      </c>
      <c r="I75">
        <v>8</v>
      </c>
      <c r="J75">
        <v>0</v>
      </c>
      <c r="K75" s="51">
        <v>153909.85380000001</v>
      </c>
      <c r="L75" s="50">
        <v>39.388599999999997</v>
      </c>
      <c r="M75" s="50">
        <v>10.6785</v>
      </c>
      <c r="N75" s="4">
        <v>4.3917999999999999</v>
      </c>
      <c r="O75" s="4">
        <v>5.41</v>
      </c>
      <c r="P75" s="53"/>
      <c r="U75"/>
      <c r="AA75"/>
      <c r="AB75"/>
      <c r="AC75"/>
      <c r="AD75"/>
      <c r="AE75"/>
      <c r="AF75"/>
      <c r="AG75"/>
    </row>
    <row r="76" spans="1:33" x14ac:dyDescent="0.4">
      <c r="A76">
        <v>430</v>
      </c>
      <c r="B76" s="78">
        <v>33.979999999999997</v>
      </c>
      <c r="C76" s="2">
        <v>4.57</v>
      </c>
      <c r="D76" s="1">
        <v>2100</v>
      </c>
      <c r="E76" s="1">
        <v>1900</v>
      </c>
      <c r="F76" s="1">
        <v>2036</v>
      </c>
      <c r="G76" s="1">
        <v>2040</v>
      </c>
      <c r="H76" s="1">
        <v>20</v>
      </c>
      <c r="I76">
        <v>12</v>
      </c>
      <c r="J76">
        <v>3</v>
      </c>
      <c r="K76" s="51">
        <v>132751.5062</v>
      </c>
      <c r="L76" s="50">
        <v>54.130800000000001</v>
      </c>
      <c r="M76" s="50">
        <v>36.044800000000002</v>
      </c>
      <c r="N76" s="4">
        <v>0.98660000000000003</v>
      </c>
      <c r="O76" s="4">
        <v>1.1599999999999999</v>
      </c>
      <c r="P76" s="53">
        <v>11.326666666666666</v>
      </c>
      <c r="U76"/>
      <c r="AA76"/>
      <c r="AB76"/>
      <c r="AC76"/>
      <c r="AD76"/>
      <c r="AE76"/>
      <c r="AF76"/>
      <c r="AG76"/>
    </row>
    <row r="77" spans="1:33" x14ac:dyDescent="0.4">
      <c r="A77">
        <v>31</v>
      </c>
      <c r="B77" s="78">
        <v>34.659999999999997</v>
      </c>
      <c r="C77" s="2">
        <v>1.35</v>
      </c>
      <c r="D77" s="1">
        <v>2100</v>
      </c>
      <c r="E77" s="1">
        <v>1900</v>
      </c>
      <c r="F77" s="1">
        <v>2036</v>
      </c>
      <c r="G77" s="1">
        <v>2040</v>
      </c>
      <c r="H77" s="1">
        <v>20</v>
      </c>
      <c r="I77">
        <v>8</v>
      </c>
      <c r="J77">
        <v>2</v>
      </c>
      <c r="K77" s="51">
        <v>155125.93359999999</v>
      </c>
      <c r="L77" s="50">
        <v>43.013300000000001</v>
      </c>
      <c r="M77" s="50">
        <v>16.462199999999999</v>
      </c>
      <c r="N77" s="4">
        <v>2.2027999999999999</v>
      </c>
      <c r="O77" s="4">
        <v>2.67</v>
      </c>
      <c r="P77" s="53">
        <v>17.329999999999998</v>
      </c>
      <c r="U77"/>
      <c r="AA77"/>
      <c r="AB77"/>
      <c r="AC77"/>
      <c r="AD77"/>
      <c r="AE77"/>
      <c r="AF77"/>
      <c r="AG77"/>
    </row>
    <row r="78" spans="1:33" x14ac:dyDescent="0.4">
      <c r="A78">
        <v>33</v>
      </c>
      <c r="B78" s="78">
        <v>36.58</v>
      </c>
      <c r="C78" s="2">
        <v>3.98</v>
      </c>
      <c r="D78" s="1">
        <v>2100</v>
      </c>
      <c r="E78" s="1">
        <v>1900</v>
      </c>
      <c r="F78" s="1">
        <v>2036</v>
      </c>
      <c r="G78" s="1">
        <v>2040</v>
      </c>
      <c r="H78" s="1">
        <v>20</v>
      </c>
      <c r="I78">
        <v>12</v>
      </c>
      <c r="J78">
        <v>2</v>
      </c>
      <c r="K78" s="51">
        <v>129864.6159</v>
      </c>
      <c r="L78" s="50">
        <v>57.005400000000002</v>
      </c>
      <c r="M78" s="50">
        <v>26.389800000000001</v>
      </c>
      <c r="N78" s="4">
        <v>1.0477000000000001</v>
      </c>
      <c r="O78" s="4">
        <v>1.26</v>
      </c>
      <c r="P78" s="53">
        <v>18.29</v>
      </c>
      <c r="U78"/>
      <c r="AA78"/>
      <c r="AB78"/>
      <c r="AC78"/>
      <c r="AD78"/>
      <c r="AE78"/>
      <c r="AF78"/>
      <c r="AG78"/>
    </row>
    <row r="79" spans="1:33" x14ac:dyDescent="0.4">
      <c r="A79">
        <v>34</v>
      </c>
      <c r="B79" s="78">
        <v>37.82</v>
      </c>
      <c r="C79" s="2">
        <v>1.56</v>
      </c>
      <c r="D79" s="1">
        <v>2100</v>
      </c>
      <c r="E79" s="1">
        <v>1900</v>
      </c>
      <c r="F79" s="1">
        <v>2036</v>
      </c>
      <c r="G79" s="1">
        <v>2040</v>
      </c>
      <c r="H79" s="1">
        <v>20</v>
      </c>
      <c r="I79">
        <v>8</v>
      </c>
      <c r="J79">
        <v>3</v>
      </c>
      <c r="K79" s="51">
        <v>155222.86670000001</v>
      </c>
      <c r="L79" s="50">
        <v>46.964199999999998</v>
      </c>
      <c r="M79" s="50">
        <v>20.986799999999999</v>
      </c>
      <c r="N79" s="4">
        <v>2.1779000000000002</v>
      </c>
      <c r="O79" s="4">
        <v>2.62</v>
      </c>
      <c r="P79" s="53">
        <v>12.606666666666667</v>
      </c>
      <c r="U79"/>
      <c r="AA79"/>
      <c r="AB79"/>
      <c r="AC79"/>
      <c r="AD79"/>
      <c r="AE79"/>
      <c r="AF79"/>
      <c r="AG79"/>
    </row>
    <row r="80" spans="1:33" x14ac:dyDescent="0.4">
      <c r="A80">
        <v>436</v>
      </c>
      <c r="B80" s="78">
        <v>39.71</v>
      </c>
      <c r="C80" s="2">
        <v>4.01</v>
      </c>
      <c r="D80" s="1">
        <v>2100</v>
      </c>
      <c r="E80" s="1">
        <v>1900</v>
      </c>
      <c r="F80" s="1">
        <v>2036</v>
      </c>
      <c r="G80" s="1">
        <v>2040</v>
      </c>
      <c r="H80" s="1">
        <v>20</v>
      </c>
      <c r="I80">
        <v>12</v>
      </c>
      <c r="J80">
        <v>2</v>
      </c>
      <c r="K80" s="51">
        <v>129064.02770000001</v>
      </c>
      <c r="L80" s="50">
        <v>61.501600000000003</v>
      </c>
      <c r="M80" s="50">
        <v>27.3675</v>
      </c>
      <c r="N80" s="4">
        <v>1.1081000000000001</v>
      </c>
      <c r="O80" s="4">
        <v>1.35</v>
      </c>
      <c r="P80" s="53">
        <v>19.855</v>
      </c>
      <c r="U80"/>
      <c r="AA80"/>
      <c r="AB80"/>
      <c r="AC80"/>
      <c r="AD80"/>
      <c r="AE80"/>
      <c r="AF80"/>
      <c r="AG80"/>
    </row>
    <row r="81" spans="1:33" x14ac:dyDescent="0.4">
      <c r="A81">
        <v>40</v>
      </c>
      <c r="B81" s="78">
        <v>47.91</v>
      </c>
      <c r="C81" s="2">
        <v>0.89</v>
      </c>
      <c r="D81" s="1">
        <v>2100</v>
      </c>
      <c r="E81" s="1">
        <v>1900</v>
      </c>
      <c r="F81" s="1">
        <v>2036</v>
      </c>
      <c r="G81" s="1">
        <v>2040</v>
      </c>
      <c r="H81" s="1">
        <v>20</v>
      </c>
      <c r="I81">
        <v>8</v>
      </c>
      <c r="J81">
        <v>1</v>
      </c>
      <c r="K81" s="51">
        <v>150299.35870000001</v>
      </c>
      <c r="L81" s="50">
        <v>57.606699999999996</v>
      </c>
      <c r="M81" s="50">
        <v>16.805599999999998</v>
      </c>
      <c r="N81" s="4">
        <v>4.1805000000000003</v>
      </c>
      <c r="O81" s="4">
        <v>5.14</v>
      </c>
      <c r="P81" s="53">
        <v>47.91</v>
      </c>
      <c r="U81"/>
      <c r="AA81"/>
      <c r="AB81"/>
      <c r="AC81"/>
      <c r="AD81"/>
      <c r="AE81"/>
      <c r="AF81"/>
      <c r="AG81"/>
    </row>
    <row r="82" spans="1:33" x14ac:dyDescent="0.4">
      <c r="A82">
        <v>441</v>
      </c>
      <c r="B82" s="78">
        <v>48</v>
      </c>
      <c r="C82" s="2">
        <v>2.75</v>
      </c>
      <c r="D82" s="1">
        <v>2100</v>
      </c>
      <c r="E82" s="1">
        <v>1900</v>
      </c>
      <c r="F82" s="1">
        <v>2036</v>
      </c>
      <c r="G82" s="1">
        <v>2040</v>
      </c>
      <c r="H82" s="1">
        <v>20</v>
      </c>
      <c r="I82">
        <v>12</v>
      </c>
      <c r="J82">
        <v>1</v>
      </c>
      <c r="K82" s="51">
        <v>126034.8841</v>
      </c>
      <c r="L82" s="50">
        <v>72.596100000000007</v>
      </c>
      <c r="M82" s="50">
        <v>20.1523</v>
      </c>
      <c r="N82" s="4">
        <v>1.6862999999999999</v>
      </c>
      <c r="O82" s="4">
        <v>2.08</v>
      </c>
      <c r="P82" s="53">
        <v>48</v>
      </c>
      <c r="U82"/>
      <c r="AA82"/>
      <c r="AB82"/>
      <c r="AC82"/>
      <c r="AD82"/>
      <c r="AE82"/>
      <c r="AF82"/>
      <c r="AG82"/>
    </row>
    <row r="83" spans="1:33" x14ac:dyDescent="0.4">
      <c r="A83">
        <v>443</v>
      </c>
      <c r="B83" s="78">
        <v>52.72</v>
      </c>
      <c r="C83" s="2">
        <v>0.89</v>
      </c>
      <c r="D83" s="1">
        <v>2100</v>
      </c>
      <c r="E83" s="1">
        <v>1900</v>
      </c>
      <c r="F83" s="1">
        <v>2036</v>
      </c>
      <c r="G83" s="1">
        <v>2040</v>
      </c>
      <c r="H83" s="1">
        <v>20</v>
      </c>
      <c r="I83">
        <v>8</v>
      </c>
      <c r="J83">
        <v>1</v>
      </c>
      <c r="K83" s="51">
        <v>149459.7107</v>
      </c>
      <c r="L83" s="50">
        <v>63.036099999999998</v>
      </c>
      <c r="M83" s="50">
        <v>18.1435</v>
      </c>
      <c r="N83" s="4">
        <v>4.5606999999999998</v>
      </c>
      <c r="O83" s="4">
        <v>5.61</v>
      </c>
      <c r="P83" s="53">
        <v>52.72</v>
      </c>
      <c r="U83"/>
      <c r="AA83"/>
      <c r="AB83"/>
      <c r="AC83"/>
      <c r="AD83"/>
      <c r="AE83"/>
      <c r="AF83"/>
      <c r="AG83"/>
    </row>
    <row r="84" spans="1:33" x14ac:dyDescent="0.4">
      <c r="A84">
        <v>444</v>
      </c>
      <c r="B84" s="78">
        <v>65.19</v>
      </c>
      <c r="C84" s="2">
        <v>4.7300000000000004</v>
      </c>
      <c r="D84" s="1">
        <v>2100</v>
      </c>
      <c r="E84" s="1">
        <v>1900</v>
      </c>
      <c r="F84" s="1">
        <v>2036</v>
      </c>
      <c r="G84" s="1">
        <v>2040</v>
      </c>
      <c r="H84" s="1">
        <v>20</v>
      </c>
      <c r="I84">
        <v>12</v>
      </c>
      <c r="J84">
        <v>6</v>
      </c>
      <c r="K84" s="51">
        <v>129275.35189999999</v>
      </c>
      <c r="L84" s="50">
        <v>101.12949999999999</v>
      </c>
      <c r="M84" s="50">
        <v>71.252899999999997</v>
      </c>
      <c r="N84" s="4">
        <v>1.8222</v>
      </c>
      <c r="O84" s="4">
        <v>2.15</v>
      </c>
      <c r="P84" s="53">
        <v>10.865</v>
      </c>
      <c r="U84"/>
      <c r="AA84"/>
      <c r="AB84"/>
      <c r="AC84"/>
      <c r="AD84"/>
      <c r="AE84"/>
      <c r="AF84"/>
      <c r="AG84"/>
    </row>
    <row r="85" spans="1:33" x14ac:dyDescent="0.4">
      <c r="A85">
        <v>45</v>
      </c>
      <c r="B85" s="78">
        <v>69.28</v>
      </c>
      <c r="C85" s="2">
        <v>1.21</v>
      </c>
      <c r="D85" s="1">
        <v>2100</v>
      </c>
      <c r="E85" s="1">
        <v>1900</v>
      </c>
      <c r="F85" s="1">
        <v>2036</v>
      </c>
      <c r="G85" s="1">
        <v>2040</v>
      </c>
      <c r="H85" s="1">
        <v>20</v>
      </c>
      <c r="I85">
        <v>8</v>
      </c>
      <c r="J85">
        <v>3</v>
      </c>
      <c r="K85" s="51">
        <v>148571.8383</v>
      </c>
      <c r="L85" s="50">
        <v>82.344499999999996</v>
      </c>
      <c r="M85" s="50">
        <v>27.862200000000001</v>
      </c>
      <c r="N85" s="4">
        <v>4.5540000000000003</v>
      </c>
      <c r="O85" s="4">
        <v>5.56</v>
      </c>
      <c r="P85" s="53">
        <v>23.093333333333334</v>
      </c>
      <c r="U85"/>
      <c r="AA85"/>
      <c r="AB85"/>
      <c r="AC85"/>
      <c r="AD85"/>
      <c r="AE85"/>
      <c r="AF85"/>
      <c r="AG85"/>
    </row>
    <row r="86" spans="1:33" x14ac:dyDescent="0.4">
      <c r="A86">
        <v>448</v>
      </c>
      <c r="B86" s="78">
        <v>77.39</v>
      </c>
      <c r="C86" s="2">
        <v>1.23</v>
      </c>
      <c r="D86" s="1">
        <v>2100</v>
      </c>
      <c r="E86" s="1">
        <v>1900</v>
      </c>
      <c r="F86" s="1">
        <v>2036</v>
      </c>
      <c r="G86" s="1">
        <v>2040</v>
      </c>
      <c r="H86" s="1">
        <v>20</v>
      </c>
      <c r="I86">
        <v>8</v>
      </c>
      <c r="J86">
        <v>4</v>
      </c>
      <c r="K86" s="51">
        <v>148269.728</v>
      </c>
      <c r="L86" s="50">
        <v>91.796800000000005</v>
      </c>
      <c r="M86" s="50">
        <v>32.531300000000002</v>
      </c>
      <c r="N86" s="4">
        <v>5.0540000000000003</v>
      </c>
      <c r="O86" s="4">
        <v>6.15</v>
      </c>
      <c r="P86" s="53">
        <v>19.3475</v>
      </c>
      <c r="U86"/>
      <c r="AA86"/>
      <c r="AB86"/>
      <c r="AC86"/>
      <c r="AD86"/>
      <c r="AE86"/>
      <c r="AF86"/>
      <c r="AG86"/>
    </row>
    <row r="87" spans="1:33" x14ac:dyDescent="0.4">
      <c r="A87">
        <v>449</v>
      </c>
      <c r="B87" s="78">
        <v>77.86</v>
      </c>
      <c r="C87" s="2">
        <v>2.2400000000000002</v>
      </c>
      <c r="D87" s="1">
        <v>2100</v>
      </c>
      <c r="E87" s="1">
        <v>1900</v>
      </c>
      <c r="F87" s="1">
        <v>2036</v>
      </c>
      <c r="G87" s="1">
        <v>2040</v>
      </c>
      <c r="H87" s="1">
        <v>20</v>
      </c>
      <c r="I87">
        <v>12</v>
      </c>
      <c r="J87">
        <v>1</v>
      </c>
      <c r="K87" s="51">
        <v>123463.8851</v>
      </c>
      <c r="L87" s="50">
        <v>115.3548</v>
      </c>
      <c r="M87" s="50">
        <v>27.546900000000001</v>
      </c>
      <c r="N87" s="4">
        <v>3.1898</v>
      </c>
      <c r="O87" s="4">
        <v>3.95</v>
      </c>
      <c r="P87" s="53">
        <v>77.86</v>
      </c>
      <c r="U87"/>
      <c r="AA87"/>
      <c r="AB87"/>
      <c r="AC87"/>
      <c r="AD87"/>
      <c r="AE87"/>
      <c r="AF87"/>
      <c r="AG87"/>
    </row>
    <row r="88" spans="1:33" x14ac:dyDescent="0.4">
      <c r="A88">
        <v>450</v>
      </c>
      <c r="B88" s="78">
        <v>83.84</v>
      </c>
      <c r="C88" s="2">
        <v>4.0199999999999996</v>
      </c>
      <c r="D88" s="1">
        <v>2100</v>
      </c>
      <c r="E88" s="1">
        <v>1900</v>
      </c>
      <c r="F88" s="1">
        <v>2036</v>
      </c>
      <c r="G88" s="1">
        <v>2040</v>
      </c>
      <c r="H88" s="1">
        <v>20</v>
      </c>
      <c r="I88">
        <v>12</v>
      </c>
      <c r="J88">
        <v>5</v>
      </c>
      <c r="K88" s="51">
        <v>125940.3066</v>
      </c>
      <c r="L88" s="50">
        <v>126.706</v>
      </c>
      <c r="M88" s="50">
        <v>61.543999999999997</v>
      </c>
      <c r="N88" s="4">
        <v>2.3414000000000001</v>
      </c>
      <c r="O88" s="4">
        <v>2.81</v>
      </c>
      <c r="P88" s="53">
        <v>16.768000000000001</v>
      </c>
      <c r="U88"/>
      <c r="AA88"/>
      <c r="AB88"/>
      <c r="AC88"/>
      <c r="AD88"/>
      <c r="AE88"/>
      <c r="AF88"/>
      <c r="AG88"/>
    </row>
    <row r="89" spans="1:33" x14ac:dyDescent="0.4">
      <c r="A89">
        <v>53</v>
      </c>
      <c r="B89" s="78">
        <v>89.88</v>
      </c>
      <c r="C89" s="2">
        <v>2.77</v>
      </c>
      <c r="D89" s="1">
        <v>2100</v>
      </c>
      <c r="E89" s="1">
        <v>1900</v>
      </c>
      <c r="F89" s="1">
        <v>2036</v>
      </c>
      <c r="G89" s="1">
        <v>2040</v>
      </c>
      <c r="H89" s="1">
        <v>20</v>
      </c>
      <c r="I89">
        <v>12</v>
      </c>
      <c r="J89">
        <v>3</v>
      </c>
      <c r="K89" s="51">
        <v>123890.8789</v>
      </c>
      <c r="L89" s="50">
        <v>133.62370000000001</v>
      </c>
      <c r="M89" s="50">
        <v>41.949599999999997</v>
      </c>
      <c r="N89" s="4">
        <v>3.1692</v>
      </c>
      <c r="O89" s="4">
        <v>3.89</v>
      </c>
      <c r="P89" s="53">
        <v>29.959999999999997</v>
      </c>
      <c r="U89"/>
      <c r="AA89"/>
      <c r="AB89"/>
      <c r="AC89"/>
      <c r="AD89"/>
      <c r="AE89"/>
      <c r="AF89"/>
      <c r="AG89"/>
    </row>
    <row r="90" spans="1:33" x14ac:dyDescent="0.4">
      <c r="A90">
        <v>454</v>
      </c>
      <c r="B90" s="78">
        <v>95.11</v>
      </c>
      <c r="C90" s="2">
        <v>1.56</v>
      </c>
      <c r="D90" s="1">
        <v>2100</v>
      </c>
      <c r="E90" s="1">
        <v>1900</v>
      </c>
      <c r="F90" s="1">
        <v>2036</v>
      </c>
      <c r="G90" s="1">
        <v>2040</v>
      </c>
      <c r="H90" s="1">
        <v>20</v>
      </c>
      <c r="I90">
        <v>8</v>
      </c>
      <c r="J90">
        <v>8</v>
      </c>
      <c r="K90" s="51">
        <v>148892.9566</v>
      </c>
      <c r="L90" s="50">
        <v>113.2897</v>
      </c>
      <c r="M90" s="50">
        <v>51.399700000000003</v>
      </c>
      <c r="N90" s="4">
        <v>5.2785000000000002</v>
      </c>
      <c r="O90" s="4">
        <v>6.35</v>
      </c>
      <c r="P90" s="53">
        <v>11.88875</v>
      </c>
      <c r="U90"/>
      <c r="AA90"/>
      <c r="AB90"/>
      <c r="AC90"/>
      <c r="AD90"/>
      <c r="AE90"/>
      <c r="AF90"/>
      <c r="AG90"/>
    </row>
    <row r="91" spans="1:33" x14ac:dyDescent="0.4">
      <c r="A91">
        <v>57</v>
      </c>
      <c r="B91" s="78">
        <v>128.51</v>
      </c>
      <c r="C91" s="2">
        <v>1.56</v>
      </c>
      <c r="D91" s="1">
        <v>2100</v>
      </c>
      <c r="E91" s="1">
        <v>1900</v>
      </c>
      <c r="F91" s="1">
        <v>2036</v>
      </c>
      <c r="G91" s="1">
        <v>2040</v>
      </c>
      <c r="H91" s="1">
        <v>20</v>
      </c>
      <c r="I91">
        <v>8</v>
      </c>
      <c r="J91">
        <v>11</v>
      </c>
      <c r="K91" s="51">
        <v>147834.32709999999</v>
      </c>
      <c r="L91" s="50">
        <v>151.9855</v>
      </c>
      <c r="M91" s="50">
        <v>69.376599999999996</v>
      </c>
      <c r="N91" s="4">
        <v>7.0949</v>
      </c>
      <c r="O91" s="4">
        <v>8.5299999999999994</v>
      </c>
      <c r="P91" s="53">
        <v>11.682727272727272</v>
      </c>
      <c r="U91"/>
      <c r="AA91"/>
      <c r="AB91"/>
      <c r="AC91"/>
      <c r="AD91"/>
      <c r="AE91"/>
      <c r="AF91"/>
      <c r="AG91"/>
    </row>
    <row r="92" spans="1:33" x14ac:dyDescent="0.4">
      <c r="A92">
        <v>459</v>
      </c>
      <c r="B92" s="78">
        <v>136.55000000000001</v>
      </c>
      <c r="C92" s="2">
        <v>3.76</v>
      </c>
      <c r="D92" s="1">
        <v>2100</v>
      </c>
      <c r="E92" s="1">
        <v>1900</v>
      </c>
      <c r="F92" s="1">
        <v>2036</v>
      </c>
      <c r="G92" s="1">
        <v>2040</v>
      </c>
      <c r="H92" s="1">
        <v>20</v>
      </c>
      <c r="I92">
        <v>12</v>
      </c>
      <c r="J92">
        <v>8</v>
      </c>
      <c r="K92" s="51">
        <v>124467.9699</v>
      </c>
      <c r="L92" s="50">
        <v>203.95320000000001</v>
      </c>
      <c r="M92" s="50">
        <v>94.356700000000004</v>
      </c>
      <c r="N92" s="4">
        <v>3.9668999999999999</v>
      </c>
      <c r="O92" s="4">
        <v>4.7699999999999996</v>
      </c>
      <c r="P92" s="53">
        <v>17.068750000000001</v>
      </c>
      <c r="U92"/>
      <c r="AA92"/>
      <c r="AB92"/>
      <c r="AC92"/>
      <c r="AD92"/>
      <c r="AE92"/>
      <c r="AF92"/>
      <c r="AG92"/>
    </row>
    <row r="93" spans="1:33" x14ac:dyDescent="0.4">
      <c r="B93" s="2"/>
      <c r="C93" s="2"/>
      <c r="D93" s="2"/>
      <c r="E93" s="2"/>
    </row>
    <row r="94" spans="1:33" x14ac:dyDescent="0.4">
      <c r="B94" s="2"/>
      <c r="C94" s="2"/>
      <c r="D94" s="2"/>
      <c r="E94" s="2"/>
    </row>
    <row r="95" spans="1:33" x14ac:dyDescent="0.4">
      <c r="A95" s="46" t="s">
        <v>90</v>
      </c>
      <c r="B95" s="2"/>
      <c r="C95" s="2"/>
      <c r="D95" s="2"/>
      <c r="E95" s="2"/>
    </row>
    <row r="96" spans="1:33" s="58" customFormat="1" ht="43.75" x14ac:dyDescent="0.4">
      <c r="A96" s="56" t="s">
        <v>0</v>
      </c>
      <c r="B96" s="56" t="s">
        <v>5</v>
      </c>
      <c r="C96" s="56" t="s">
        <v>72</v>
      </c>
      <c r="D96" s="56" t="s">
        <v>3</v>
      </c>
      <c r="E96" s="56" t="s">
        <v>4</v>
      </c>
      <c r="F96" s="56" t="s">
        <v>7</v>
      </c>
      <c r="G96" s="56" t="s">
        <v>8</v>
      </c>
      <c r="H96" s="56" t="s">
        <v>9</v>
      </c>
      <c r="I96" s="56" t="s">
        <v>11</v>
      </c>
      <c r="J96" s="56" t="s">
        <v>124</v>
      </c>
      <c r="K96" s="56" t="s">
        <v>13</v>
      </c>
      <c r="L96" s="56" t="s">
        <v>14</v>
      </c>
      <c r="M96" s="56" t="s">
        <v>69</v>
      </c>
      <c r="N96" s="56" t="s">
        <v>15</v>
      </c>
      <c r="O96" s="56" t="s">
        <v>70</v>
      </c>
      <c r="P96" s="56" t="s">
        <v>19</v>
      </c>
      <c r="U96" s="61"/>
      <c r="AA96" s="62"/>
      <c r="AB96" s="62"/>
      <c r="AC96" s="62"/>
      <c r="AD96" s="62"/>
      <c r="AE96" s="62"/>
      <c r="AF96" s="62"/>
      <c r="AG96" s="62"/>
    </row>
    <row r="97" spans="1:33" s="55" customFormat="1" x14ac:dyDescent="0.4">
      <c r="A97" s="65"/>
      <c r="B97" s="65" t="s">
        <v>10</v>
      </c>
      <c r="C97" s="65" t="s">
        <v>1</v>
      </c>
      <c r="D97" s="65" t="s">
        <v>2</v>
      </c>
      <c r="E97" s="65" t="s">
        <v>2</v>
      </c>
      <c r="F97" s="65"/>
      <c r="G97" s="65"/>
      <c r="H97" s="65" t="s">
        <v>6</v>
      </c>
      <c r="I97" s="65" t="s">
        <v>12</v>
      </c>
      <c r="J97" s="65"/>
      <c r="K97" s="65" t="s">
        <v>116</v>
      </c>
      <c r="L97" s="65" t="s">
        <v>117</v>
      </c>
      <c r="M97" s="65" t="s">
        <v>117</v>
      </c>
      <c r="N97" s="65" t="s">
        <v>118</v>
      </c>
      <c r="O97" s="65" t="s">
        <v>119</v>
      </c>
      <c r="P97" s="65" t="s">
        <v>20</v>
      </c>
      <c r="U97" s="75"/>
      <c r="AA97" s="76"/>
      <c r="AB97" s="76"/>
      <c r="AC97" s="76"/>
      <c r="AD97" s="76"/>
      <c r="AE97" s="76"/>
      <c r="AF97" s="76"/>
      <c r="AG97" s="76"/>
    </row>
    <row r="98" spans="1:33" x14ac:dyDescent="0.4">
      <c r="A98" s="1">
        <v>502</v>
      </c>
      <c r="B98" s="2">
        <v>0.17</v>
      </c>
      <c r="C98">
        <v>1.23</v>
      </c>
      <c r="D98" s="1">
        <v>2100</v>
      </c>
      <c r="E98" s="1">
        <v>1900</v>
      </c>
      <c r="F98" s="1">
        <v>2046</v>
      </c>
      <c r="G98" s="1">
        <v>2050</v>
      </c>
      <c r="H98" s="1">
        <v>20</v>
      </c>
      <c r="I98">
        <v>8</v>
      </c>
      <c r="J98">
        <v>0</v>
      </c>
      <c r="K98" s="51">
        <v>3111224.0416000001</v>
      </c>
      <c r="L98" s="50">
        <v>4.2313000000000001</v>
      </c>
      <c r="M98" s="50">
        <v>2.2282000000000002</v>
      </c>
      <c r="N98" s="4">
        <v>0.2626</v>
      </c>
      <c r="O98" s="4">
        <v>0.32</v>
      </c>
      <c r="P98" s="53"/>
      <c r="U98"/>
      <c r="AA98"/>
      <c r="AB98"/>
      <c r="AC98"/>
      <c r="AD98"/>
      <c r="AE98"/>
      <c r="AF98"/>
      <c r="AG98"/>
    </row>
    <row r="99" spans="1:33" x14ac:dyDescent="0.4">
      <c r="A99" s="1">
        <v>521</v>
      </c>
      <c r="B99" s="2">
        <v>25.36</v>
      </c>
      <c r="C99">
        <v>1.23</v>
      </c>
      <c r="D99" s="1">
        <v>2100</v>
      </c>
      <c r="E99" s="1">
        <v>1900</v>
      </c>
      <c r="F99" s="1">
        <v>2046</v>
      </c>
      <c r="G99" s="1">
        <v>2050</v>
      </c>
      <c r="H99" s="1">
        <v>20</v>
      </c>
      <c r="I99">
        <v>8</v>
      </c>
      <c r="J99">
        <v>1</v>
      </c>
      <c r="K99" s="51">
        <v>193444.10399999999</v>
      </c>
      <c r="L99" s="50">
        <v>39.245899999999999</v>
      </c>
      <c r="M99" s="50">
        <v>13.580399999999999</v>
      </c>
      <c r="N99" s="4">
        <v>2.1474000000000002</v>
      </c>
      <c r="O99" s="4">
        <v>2.62</v>
      </c>
      <c r="P99" s="53">
        <v>25.36</v>
      </c>
      <c r="U99"/>
      <c r="AA99"/>
      <c r="AB99"/>
      <c r="AC99"/>
      <c r="AD99"/>
      <c r="AE99"/>
      <c r="AF99"/>
      <c r="AG99"/>
    </row>
    <row r="100" spans="1:33" x14ac:dyDescent="0.4">
      <c r="A100">
        <v>530</v>
      </c>
      <c r="B100">
        <v>33.979999999999997</v>
      </c>
      <c r="C100" s="1">
        <v>1.23</v>
      </c>
      <c r="D100" s="1">
        <v>2100</v>
      </c>
      <c r="E100" s="1">
        <v>1900</v>
      </c>
      <c r="F100" s="1">
        <v>2046</v>
      </c>
      <c r="G100" s="1">
        <v>2050</v>
      </c>
      <c r="H100" s="1">
        <v>20</v>
      </c>
      <c r="I100">
        <v>8</v>
      </c>
      <c r="J100">
        <v>1</v>
      </c>
      <c r="K100" s="51">
        <v>188003.10759999999</v>
      </c>
      <c r="L100" s="50">
        <v>51.1068</v>
      </c>
      <c r="M100" s="50">
        <v>16.503</v>
      </c>
      <c r="N100" s="4">
        <v>2.7484000000000002</v>
      </c>
      <c r="O100" s="4">
        <v>3.36</v>
      </c>
      <c r="P100" s="53">
        <v>33.979999999999997</v>
      </c>
      <c r="U100"/>
      <c r="AA100"/>
      <c r="AB100"/>
      <c r="AC100"/>
      <c r="AD100"/>
      <c r="AE100"/>
      <c r="AF100"/>
      <c r="AG100"/>
    </row>
    <row r="101" spans="1:33" x14ac:dyDescent="0.4">
      <c r="A101">
        <v>543</v>
      </c>
      <c r="B101">
        <v>52.72</v>
      </c>
      <c r="C101" s="1">
        <v>1.23</v>
      </c>
      <c r="D101" s="1">
        <v>2100</v>
      </c>
      <c r="E101" s="1">
        <v>1900</v>
      </c>
      <c r="F101" s="1">
        <v>2046</v>
      </c>
      <c r="G101" s="1">
        <v>2050</v>
      </c>
      <c r="H101" s="1">
        <v>20</v>
      </c>
      <c r="I101">
        <v>8</v>
      </c>
      <c r="J101">
        <v>2</v>
      </c>
      <c r="K101" s="51">
        <v>183152.6476</v>
      </c>
      <c r="L101" s="50">
        <v>77.246499999999997</v>
      </c>
      <c r="M101" s="50">
        <v>25.668299999999999</v>
      </c>
      <c r="N101" s="4">
        <v>4.1835000000000004</v>
      </c>
      <c r="O101" s="4">
        <v>5.12</v>
      </c>
      <c r="P101" s="53">
        <v>26.36</v>
      </c>
      <c r="U101"/>
      <c r="AA101"/>
      <c r="AB101"/>
      <c r="AC101"/>
      <c r="AD101"/>
      <c r="AE101"/>
      <c r="AF101"/>
      <c r="AG101"/>
    </row>
    <row r="102" spans="1:33" x14ac:dyDescent="0.4">
      <c r="A102">
        <v>549</v>
      </c>
      <c r="B102">
        <v>77.86</v>
      </c>
      <c r="C102" s="1">
        <v>1.23</v>
      </c>
      <c r="D102" s="1">
        <v>2100</v>
      </c>
      <c r="E102" s="1">
        <v>1900</v>
      </c>
      <c r="F102" s="1">
        <v>2046</v>
      </c>
      <c r="G102" s="1">
        <v>2050</v>
      </c>
      <c r="H102" s="1">
        <v>20</v>
      </c>
      <c r="I102">
        <v>8</v>
      </c>
      <c r="J102">
        <v>4</v>
      </c>
      <c r="K102" s="51">
        <v>180687.18669999999</v>
      </c>
      <c r="L102" s="50">
        <v>112.54640000000001</v>
      </c>
      <c r="M102" s="50">
        <v>39.814900000000002</v>
      </c>
      <c r="N102" s="4">
        <v>6.1935000000000002</v>
      </c>
      <c r="O102" s="4">
        <v>7.54</v>
      </c>
      <c r="P102" s="53">
        <v>19.465</v>
      </c>
      <c r="U102"/>
      <c r="AA102"/>
      <c r="AB102"/>
      <c r="AC102"/>
      <c r="AD102"/>
      <c r="AE102"/>
      <c r="AF102"/>
      <c r="AG102"/>
    </row>
    <row r="103" spans="1:33" x14ac:dyDescent="0.4">
      <c r="A103">
        <v>550</v>
      </c>
      <c r="B103">
        <v>83.84</v>
      </c>
      <c r="C103" s="1">
        <v>0.78</v>
      </c>
      <c r="D103" s="1">
        <v>2100</v>
      </c>
      <c r="E103" s="1">
        <v>1900</v>
      </c>
      <c r="F103" s="1">
        <v>2046</v>
      </c>
      <c r="G103" s="1">
        <v>2050</v>
      </c>
      <c r="H103" s="1">
        <v>20</v>
      </c>
      <c r="I103">
        <v>8</v>
      </c>
      <c r="J103">
        <v>1</v>
      </c>
      <c r="K103" s="51">
        <v>178381.4767</v>
      </c>
      <c r="L103" s="50">
        <v>119.64400000000001</v>
      </c>
      <c r="M103" s="50">
        <v>32.428800000000003</v>
      </c>
      <c r="N103" s="4">
        <v>9.7483000000000004</v>
      </c>
      <c r="O103" s="4">
        <v>12.02</v>
      </c>
      <c r="P103" s="53">
        <v>83.84</v>
      </c>
      <c r="U103"/>
      <c r="AA103"/>
      <c r="AB103"/>
      <c r="AC103"/>
      <c r="AD103"/>
      <c r="AE103"/>
      <c r="AF103"/>
      <c r="AG103"/>
    </row>
    <row r="104" spans="1:33" x14ac:dyDescent="0.4">
      <c r="A104">
        <v>554</v>
      </c>
      <c r="B104">
        <v>95.11</v>
      </c>
      <c r="C104" s="1">
        <v>0.78</v>
      </c>
      <c r="D104" s="1">
        <v>2100</v>
      </c>
      <c r="E104" s="1">
        <v>1900</v>
      </c>
      <c r="F104" s="1">
        <v>2046</v>
      </c>
      <c r="G104" s="1">
        <v>2050</v>
      </c>
      <c r="H104" s="1">
        <v>20</v>
      </c>
      <c r="I104">
        <v>8</v>
      </c>
      <c r="J104">
        <v>2</v>
      </c>
      <c r="K104" s="51">
        <v>178000.29120000001</v>
      </c>
      <c r="L104" s="50">
        <v>135.43690000000001</v>
      </c>
      <c r="M104" s="50">
        <v>38.081699999999998</v>
      </c>
      <c r="N104" s="4">
        <v>11.122999999999999</v>
      </c>
      <c r="O104" s="4">
        <v>13.68</v>
      </c>
      <c r="P104" s="53">
        <v>47.555</v>
      </c>
      <c r="U104"/>
      <c r="AA104"/>
      <c r="AB104"/>
      <c r="AC104"/>
      <c r="AD104"/>
      <c r="AE104"/>
      <c r="AF104"/>
      <c r="AG104"/>
    </row>
    <row r="105" spans="1:33" x14ac:dyDescent="0.4">
      <c r="B105" s="2"/>
      <c r="C105" s="2"/>
      <c r="D105" s="2"/>
      <c r="E105" s="2"/>
    </row>
    <row r="106" spans="1:33" x14ac:dyDescent="0.4">
      <c r="B106" s="2"/>
      <c r="C106" s="2"/>
      <c r="D106" s="2"/>
      <c r="E106" s="2"/>
    </row>
    <row r="107" spans="1:33" x14ac:dyDescent="0.4">
      <c r="A107" s="46" t="s">
        <v>91</v>
      </c>
      <c r="B107" s="2"/>
      <c r="C107" s="2"/>
      <c r="D107" s="2"/>
      <c r="E107" s="2"/>
    </row>
    <row r="108" spans="1:33" s="58" customFormat="1" ht="43.75" x14ac:dyDescent="0.4">
      <c r="A108" s="56" t="s">
        <v>0</v>
      </c>
      <c r="B108" s="56" t="s">
        <v>5</v>
      </c>
      <c r="C108" s="56" t="s">
        <v>72</v>
      </c>
      <c r="D108" s="56" t="s">
        <v>3</v>
      </c>
      <c r="E108" s="56" t="s">
        <v>4</v>
      </c>
      <c r="F108" s="56" t="s">
        <v>7</v>
      </c>
      <c r="G108" s="56" t="s">
        <v>8</v>
      </c>
      <c r="H108" s="56" t="s">
        <v>9</v>
      </c>
      <c r="I108" s="56" t="s">
        <v>11</v>
      </c>
      <c r="J108" s="56" t="s">
        <v>124</v>
      </c>
      <c r="K108" s="56" t="s">
        <v>13</v>
      </c>
      <c r="L108" s="56" t="s">
        <v>14</v>
      </c>
      <c r="M108" s="56" t="s">
        <v>69</v>
      </c>
      <c r="N108" s="56" t="s">
        <v>15</v>
      </c>
      <c r="O108" s="56" t="s">
        <v>70</v>
      </c>
      <c r="P108" s="56" t="s">
        <v>19</v>
      </c>
      <c r="U108" s="61"/>
      <c r="AA108" s="62"/>
      <c r="AB108" s="62"/>
      <c r="AC108" s="62"/>
      <c r="AD108" s="62"/>
      <c r="AE108" s="62"/>
      <c r="AF108" s="62"/>
      <c r="AG108" s="62"/>
    </row>
    <row r="109" spans="1:33" s="55" customFormat="1" x14ac:dyDescent="0.4">
      <c r="A109" s="65"/>
      <c r="B109" s="65" t="s">
        <v>10</v>
      </c>
      <c r="C109" s="65" t="s">
        <v>1</v>
      </c>
      <c r="D109" s="65" t="s">
        <v>2</v>
      </c>
      <c r="E109" s="65" t="s">
        <v>2</v>
      </c>
      <c r="F109" s="65"/>
      <c r="G109" s="65"/>
      <c r="H109" s="65" t="s">
        <v>6</v>
      </c>
      <c r="I109" s="65" t="s">
        <v>12</v>
      </c>
      <c r="J109" s="65"/>
      <c r="K109" s="65" t="s">
        <v>120</v>
      </c>
      <c r="L109" s="65" t="s">
        <v>121</v>
      </c>
      <c r="M109" s="65" t="s">
        <v>121</v>
      </c>
      <c r="N109" s="65" t="s">
        <v>122</v>
      </c>
      <c r="O109" s="65" t="s">
        <v>123</v>
      </c>
      <c r="P109" s="65" t="s">
        <v>20</v>
      </c>
      <c r="U109" s="75"/>
      <c r="AA109" s="76"/>
      <c r="AB109" s="76"/>
      <c r="AC109" s="76"/>
      <c r="AD109" s="76"/>
      <c r="AE109" s="76"/>
      <c r="AF109" s="76"/>
      <c r="AG109" s="76"/>
    </row>
    <row r="110" spans="1:33" x14ac:dyDescent="0.4">
      <c r="A110" s="1">
        <v>602</v>
      </c>
      <c r="B110" s="2">
        <v>0.17</v>
      </c>
      <c r="C110" s="78">
        <v>1.9</v>
      </c>
      <c r="D110">
        <v>2100</v>
      </c>
      <c r="E110">
        <v>1900</v>
      </c>
      <c r="F110">
        <v>2056</v>
      </c>
      <c r="G110">
        <v>2060</v>
      </c>
      <c r="H110">
        <v>12</v>
      </c>
      <c r="I110">
        <v>8</v>
      </c>
      <c r="J110">
        <v>0</v>
      </c>
      <c r="K110" s="51">
        <v>3792564.7461000001</v>
      </c>
      <c r="L110" s="50">
        <v>5.1578999999999997</v>
      </c>
      <c r="M110" s="50">
        <v>1.6296999999999999</v>
      </c>
      <c r="N110" s="4">
        <v>0.29770000000000002</v>
      </c>
      <c r="O110" s="4">
        <v>0.37</v>
      </c>
      <c r="P110" s="53"/>
      <c r="U110"/>
      <c r="AA110"/>
      <c r="AB110"/>
      <c r="AC110"/>
      <c r="AD110"/>
      <c r="AE110"/>
      <c r="AF110"/>
      <c r="AG110"/>
    </row>
    <row r="111" spans="1:33" x14ac:dyDescent="0.4">
      <c r="A111" s="1">
        <v>6</v>
      </c>
      <c r="B111" s="2">
        <v>8.34</v>
      </c>
      <c r="C111" s="78">
        <v>3.89</v>
      </c>
      <c r="D111">
        <v>2100</v>
      </c>
      <c r="E111">
        <v>1900</v>
      </c>
      <c r="F111">
        <v>2056</v>
      </c>
      <c r="G111">
        <v>2060</v>
      </c>
      <c r="H111">
        <v>12</v>
      </c>
      <c r="I111">
        <v>12</v>
      </c>
      <c r="J111">
        <v>0</v>
      </c>
      <c r="K111" s="51">
        <v>226271.81529999999</v>
      </c>
      <c r="L111" s="50">
        <v>22.645299999999999</v>
      </c>
      <c r="M111" s="50">
        <v>3.6556999999999999</v>
      </c>
      <c r="N111" s="4">
        <v>0.56340000000000001</v>
      </c>
      <c r="O111" s="4">
        <v>0.71</v>
      </c>
      <c r="P111" s="53"/>
      <c r="U111"/>
      <c r="AA111"/>
      <c r="AB111"/>
      <c r="AC111"/>
      <c r="AD111"/>
      <c r="AE111"/>
      <c r="AF111"/>
      <c r="AG111"/>
    </row>
    <row r="112" spans="1:33" x14ac:dyDescent="0.4">
      <c r="A112" s="1">
        <v>621</v>
      </c>
      <c r="B112" s="2">
        <v>25.36</v>
      </c>
      <c r="C112" s="78">
        <v>1.9</v>
      </c>
      <c r="D112">
        <v>2100</v>
      </c>
      <c r="E112">
        <v>1900</v>
      </c>
      <c r="F112">
        <v>2056</v>
      </c>
      <c r="G112">
        <v>2060</v>
      </c>
      <c r="H112">
        <v>12</v>
      </c>
      <c r="I112">
        <v>12</v>
      </c>
      <c r="J112">
        <v>0</v>
      </c>
      <c r="K112" s="51">
        <v>193595.20800000001</v>
      </c>
      <c r="L112" s="50">
        <v>58.914900000000003</v>
      </c>
      <c r="M112" s="50">
        <v>7.8764000000000003</v>
      </c>
      <c r="N112" s="4">
        <v>2.9293999999999998</v>
      </c>
      <c r="O112" s="4">
        <v>3.58</v>
      </c>
      <c r="P112" s="53"/>
      <c r="U112"/>
      <c r="AA112"/>
      <c r="AB112"/>
      <c r="AC112"/>
      <c r="AD112"/>
      <c r="AE112"/>
      <c r="AF112"/>
      <c r="AG112"/>
    </row>
    <row r="113" spans="1:33" x14ac:dyDescent="0.4">
      <c r="A113" s="1">
        <v>630</v>
      </c>
      <c r="B113" s="2">
        <v>33.979999999999997</v>
      </c>
      <c r="C113" s="78">
        <v>1.9</v>
      </c>
      <c r="D113">
        <v>2100</v>
      </c>
      <c r="E113">
        <v>1900</v>
      </c>
      <c r="F113">
        <v>2056</v>
      </c>
      <c r="G113">
        <v>2060</v>
      </c>
      <c r="H113">
        <v>12</v>
      </c>
      <c r="I113">
        <v>12</v>
      </c>
      <c r="J113">
        <v>0</v>
      </c>
      <c r="K113" s="51">
        <v>189533.32560000001</v>
      </c>
      <c r="L113" s="50">
        <v>77.284099999999995</v>
      </c>
      <c r="M113" s="50">
        <v>10.014099999999999</v>
      </c>
      <c r="N113" s="4">
        <v>3.8289</v>
      </c>
      <c r="O113" s="4">
        <v>4.68</v>
      </c>
      <c r="P113" s="53"/>
      <c r="U113"/>
      <c r="AA113"/>
      <c r="AB113"/>
      <c r="AC113"/>
      <c r="AD113"/>
      <c r="AE113"/>
      <c r="AF113"/>
      <c r="AG113"/>
    </row>
    <row r="114" spans="1:33" x14ac:dyDescent="0.4">
      <c r="A114" s="1">
        <v>35</v>
      </c>
      <c r="B114" s="2">
        <v>38.89</v>
      </c>
      <c r="C114" s="78">
        <v>2.19</v>
      </c>
      <c r="D114">
        <v>2100</v>
      </c>
      <c r="E114">
        <v>1900</v>
      </c>
      <c r="F114">
        <v>2056</v>
      </c>
      <c r="G114">
        <v>2060</v>
      </c>
      <c r="H114">
        <v>12</v>
      </c>
      <c r="I114">
        <v>12</v>
      </c>
      <c r="J114">
        <v>0</v>
      </c>
      <c r="K114" s="51">
        <v>188024.59090000001</v>
      </c>
      <c r="L114" s="50">
        <v>87.747299999999996</v>
      </c>
      <c r="M114" s="50">
        <v>11.2317</v>
      </c>
      <c r="N114" s="4">
        <v>3.7663000000000002</v>
      </c>
      <c r="O114" s="4">
        <v>4.6100000000000003</v>
      </c>
      <c r="P114" s="53"/>
      <c r="U114"/>
      <c r="AA114"/>
      <c r="AB114"/>
      <c r="AC114"/>
      <c r="AD114"/>
      <c r="AE114"/>
      <c r="AF114"/>
      <c r="AG114"/>
    </row>
    <row r="115" spans="1:33" x14ac:dyDescent="0.4">
      <c r="A115" s="1">
        <v>636</v>
      </c>
      <c r="B115" s="2">
        <v>39.71</v>
      </c>
      <c r="C115" s="78">
        <v>3.89</v>
      </c>
      <c r="D115">
        <v>2100</v>
      </c>
      <c r="E115">
        <v>1900</v>
      </c>
      <c r="F115">
        <v>2056</v>
      </c>
      <c r="G115">
        <v>2060</v>
      </c>
      <c r="H115">
        <v>12</v>
      </c>
      <c r="I115">
        <v>12</v>
      </c>
      <c r="J115">
        <v>2</v>
      </c>
      <c r="K115" s="51">
        <v>191689.04389999999</v>
      </c>
      <c r="L115" s="50">
        <v>91.343699999999998</v>
      </c>
      <c r="M115" s="50">
        <v>24.017900000000001</v>
      </c>
      <c r="N115" s="4">
        <v>2.4712999999999998</v>
      </c>
      <c r="O115" s="4">
        <v>2.97</v>
      </c>
      <c r="P115" s="53">
        <v>19.855</v>
      </c>
      <c r="U115"/>
      <c r="AA115"/>
      <c r="AB115"/>
      <c r="AC115"/>
      <c r="AD115"/>
      <c r="AE115"/>
      <c r="AF115"/>
      <c r="AG115"/>
    </row>
    <row r="116" spans="1:33" x14ac:dyDescent="0.4">
      <c r="A116" s="1">
        <v>42</v>
      </c>
      <c r="B116" s="2">
        <v>50.07</v>
      </c>
      <c r="C116" s="78">
        <v>1.32</v>
      </c>
      <c r="D116">
        <v>2100</v>
      </c>
      <c r="E116">
        <v>1900</v>
      </c>
      <c r="F116">
        <v>2056</v>
      </c>
      <c r="G116">
        <v>2060</v>
      </c>
      <c r="H116">
        <v>12</v>
      </c>
      <c r="I116">
        <v>8</v>
      </c>
      <c r="J116">
        <v>3</v>
      </c>
      <c r="K116" s="51">
        <v>225184.3412</v>
      </c>
      <c r="L116" s="50">
        <v>90.199799999999996</v>
      </c>
      <c r="M116" s="50">
        <v>20.602599999999999</v>
      </c>
      <c r="N116" s="4">
        <v>6.9950999999999999</v>
      </c>
      <c r="O116" s="4">
        <v>8.41</v>
      </c>
      <c r="P116" s="53">
        <v>16.690000000000001</v>
      </c>
      <c r="U116"/>
      <c r="AA116"/>
      <c r="AB116"/>
      <c r="AC116"/>
      <c r="AD116"/>
      <c r="AE116"/>
      <c r="AF116"/>
      <c r="AG116"/>
    </row>
    <row r="117" spans="1:33" x14ac:dyDescent="0.4">
      <c r="A117" s="1">
        <v>643</v>
      </c>
      <c r="B117" s="2">
        <v>52.72</v>
      </c>
      <c r="C117" s="78">
        <v>1.9</v>
      </c>
      <c r="D117">
        <v>2100</v>
      </c>
      <c r="E117">
        <v>1900</v>
      </c>
      <c r="F117">
        <v>2056</v>
      </c>
      <c r="G117">
        <v>2060</v>
      </c>
      <c r="H117">
        <v>12</v>
      </c>
      <c r="I117">
        <v>12</v>
      </c>
      <c r="J117">
        <v>0</v>
      </c>
      <c r="K117" s="51">
        <v>185285.53090000001</v>
      </c>
      <c r="L117" s="50">
        <v>117.21899999999999</v>
      </c>
      <c r="M117" s="50">
        <v>14.661300000000001</v>
      </c>
      <c r="N117" s="4">
        <v>5.7842000000000002</v>
      </c>
      <c r="O117" s="4">
        <v>7.07</v>
      </c>
      <c r="P117" s="53"/>
      <c r="U117"/>
      <c r="AA117"/>
      <c r="AB117"/>
      <c r="AC117"/>
      <c r="AD117"/>
      <c r="AE117"/>
      <c r="AF117"/>
      <c r="AG117"/>
    </row>
    <row r="118" spans="1:33" x14ac:dyDescent="0.4">
      <c r="A118" s="1">
        <v>47</v>
      </c>
      <c r="B118" s="2">
        <v>76.45</v>
      </c>
      <c r="C118" s="78">
        <v>1.56</v>
      </c>
      <c r="D118">
        <v>2100</v>
      </c>
      <c r="E118">
        <v>1900</v>
      </c>
      <c r="F118">
        <v>2056</v>
      </c>
      <c r="G118">
        <v>2060</v>
      </c>
      <c r="H118">
        <v>12</v>
      </c>
      <c r="I118">
        <v>8</v>
      </c>
      <c r="J118">
        <v>6</v>
      </c>
      <c r="K118" s="51">
        <v>222463.39569999999</v>
      </c>
      <c r="L118" s="50">
        <v>136.05860000000001</v>
      </c>
      <c r="M118" s="50">
        <v>36.035699999999999</v>
      </c>
      <c r="N118" s="4">
        <v>9.1930999999999994</v>
      </c>
      <c r="O118" s="4">
        <v>10.99</v>
      </c>
      <c r="P118" s="53">
        <v>12.741666666666667</v>
      </c>
      <c r="U118"/>
      <c r="AA118"/>
      <c r="AB118"/>
      <c r="AC118"/>
      <c r="AD118"/>
      <c r="AE118"/>
      <c r="AF118"/>
      <c r="AG118"/>
    </row>
    <row r="119" spans="1:33" x14ac:dyDescent="0.4">
      <c r="A119" s="1">
        <v>649</v>
      </c>
      <c r="B119" s="2">
        <v>77.86</v>
      </c>
      <c r="C119" s="78">
        <v>1.9</v>
      </c>
      <c r="D119">
        <v>2100</v>
      </c>
      <c r="E119">
        <v>1900</v>
      </c>
      <c r="F119">
        <v>2056</v>
      </c>
      <c r="G119">
        <v>2060</v>
      </c>
      <c r="H119">
        <v>12</v>
      </c>
      <c r="I119">
        <v>12</v>
      </c>
      <c r="J119">
        <v>1</v>
      </c>
      <c r="K119" s="51">
        <v>183393.41819999999</v>
      </c>
      <c r="L119" s="50">
        <v>171.34809999999999</v>
      </c>
      <c r="M119" s="50">
        <v>24.018599999999999</v>
      </c>
      <c r="N119" s="4">
        <v>8.5686999999999998</v>
      </c>
      <c r="O119" s="4">
        <v>10.43</v>
      </c>
      <c r="P119" s="53">
        <v>77.86</v>
      </c>
      <c r="U119"/>
      <c r="AA119"/>
      <c r="AB119"/>
      <c r="AC119"/>
      <c r="AD119"/>
      <c r="AE119"/>
      <c r="AF119"/>
      <c r="AG119"/>
    </row>
    <row r="120" spans="1:33" x14ac:dyDescent="0.4">
      <c r="B120" s="2"/>
      <c r="C120" s="2"/>
      <c r="D120"/>
      <c r="E120"/>
      <c r="K120" s="51"/>
      <c r="L120" s="50"/>
      <c r="M120" s="50"/>
      <c r="N120" s="4"/>
      <c r="O120" s="4"/>
      <c r="P120" s="53"/>
    </row>
    <row r="121" spans="1:33" x14ac:dyDescent="0.4">
      <c r="B121" s="2"/>
      <c r="C121" s="2"/>
      <c r="D121"/>
      <c r="E121"/>
      <c r="K121" s="51"/>
      <c r="L121" s="50"/>
      <c r="M121" s="50"/>
      <c r="N121" s="4"/>
      <c r="O121" s="4"/>
      <c r="P121" s="53"/>
    </row>
    <row r="122" spans="1:33" x14ac:dyDescent="0.4">
      <c r="B122" s="2"/>
      <c r="C122" s="2"/>
      <c r="D122" s="2"/>
      <c r="E122" s="2"/>
    </row>
    <row r="123" spans="1:33" x14ac:dyDescent="0.4">
      <c r="B123" s="2"/>
      <c r="C123" s="2"/>
      <c r="D123" s="2"/>
      <c r="E123" s="2"/>
    </row>
    <row r="124" spans="1:33" x14ac:dyDescent="0.4">
      <c r="B124" s="2"/>
      <c r="C124" s="2"/>
      <c r="D124" s="2"/>
      <c r="E124" s="2"/>
    </row>
    <row r="125" spans="1:33" x14ac:dyDescent="0.4">
      <c r="B125" s="2"/>
      <c r="C125" s="2"/>
      <c r="D125" s="2"/>
      <c r="E125" s="2"/>
    </row>
    <row r="126" spans="1:33" x14ac:dyDescent="0.4">
      <c r="B126" s="2"/>
      <c r="C126" s="2"/>
      <c r="D126" s="2"/>
      <c r="E126" s="2"/>
    </row>
    <row r="127" spans="1:33" x14ac:dyDescent="0.4">
      <c r="B127" s="2"/>
      <c r="C127" s="2"/>
      <c r="D127" s="2"/>
      <c r="E127" s="2"/>
    </row>
    <row r="128" spans="1:33" x14ac:dyDescent="0.4">
      <c r="B128" s="2"/>
      <c r="C128" s="2"/>
      <c r="D128" s="2"/>
      <c r="E128" s="2"/>
    </row>
    <row r="129" spans="2:5" x14ac:dyDescent="0.4">
      <c r="B129" s="2"/>
      <c r="C129" s="2"/>
      <c r="D129" s="2"/>
      <c r="E129" s="2"/>
    </row>
    <row r="130" spans="2:5" x14ac:dyDescent="0.4">
      <c r="B130" s="2"/>
      <c r="C130" s="2"/>
      <c r="D130" s="2"/>
      <c r="E130" s="2"/>
    </row>
    <row r="131" spans="2:5" x14ac:dyDescent="0.4">
      <c r="B131" s="2"/>
      <c r="C131" s="2"/>
      <c r="D131" s="2"/>
      <c r="E131" s="2"/>
    </row>
    <row r="132" spans="2:5" x14ac:dyDescent="0.4">
      <c r="B132" s="2"/>
      <c r="C132" s="2"/>
      <c r="D132" s="2"/>
      <c r="E132" s="2"/>
    </row>
    <row r="133" spans="2:5" x14ac:dyDescent="0.4">
      <c r="B133" s="2"/>
      <c r="C133" s="2"/>
      <c r="D133" s="2"/>
      <c r="E133" s="2"/>
    </row>
    <row r="134" spans="2:5" x14ac:dyDescent="0.4">
      <c r="B134" s="2"/>
      <c r="C134" s="2"/>
      <c r="D134" s="2"/>
      <c r="E134" s="2"/>
    </row>
    <row r="135" spans="2:5" x14ac:dyDescent="0.4">
      <c r="B135" s="2"/>
      <c r="C135" s="2"/>
      <c r="D135" s="2"/>
      <c r="E135" s="2"/>
    </row>
    <row r="136" spans="2:5" x14ac:dyDescent="0.4">
      <c r="B136" s="2"/>
      <c r="C136" s="2"/>
      <c r="D136" s="2"/>
      <c r="E136" s="2"/>
    </row>
    <row r="137" spans="2:5" x14ac:dyDescent="0.4">
      <c r="B137" s="2"/>
      <c r="C137" s="2"/>
      <c r="D137" s="2"/>
      <c r="E137" s="2"/>
    </row>
    <row r="138" spans="2:5" x14ac:dyDescent="0.4">
      <c r="B138" s="2"/>
      <c r="C138" s="2"/>
      <c r="D138" s="2"/>
      <c r="E138" s="2"/>
    </row>
    <row r="139" spans="2:5" x14ac:dyDescent="0.4">
      <c r="B139" s="2"/>
      <c r="C139" s="2"/>
      <c r="D139" s="2"/>
      <c r="E139" s="2"/>
    </row>
    <row r="140" spans="2:5" x14ac:dyDescent="0.4">
      <c r="B140" s="2"/>
      <c r="C140" s="2"/>
      <c r="D140" s="2"/>
      <c r="E140" s="2"/>
    </row>
    <row r="141" spans="2:5" x14ac:dyDescent="0.4">
      <c r="B141" s="2"/>
      <c r="C141" s="2"/>
      <c r="D141" s="2"/>
      <c r="E141" s="2"/>
    </row>
    <row r="142" spans="2:5" x14ac:dyDescent="0.4">
      <c r="B142" s="2"/>
      <c r="C142" s="2"/>
      <c r="D142" s="2"/>
      <c r="E142" s="2"/>
    </row>
    <row r="143" spans="2:5" x14ac:dyDescent="0.4">
      <c r="B143" s="2"/>
      <c r="C143" s="2"/>
      <c r="D143" s="2"/>
      <c r="E143" s="2"/>
    </row>
    <row r="144" spans="2:5" x14ac:dyDescent="0.4">
      <c r="B144" s="2"/>
      <c r="C144" s="2"/>
      <c r="D144" s="2"/>
      <c r="E144" s="2"/>
    </row>
    <row r="145" spans="2:5" x14ac:dyDescent="0.4">
      <c r="B145" s="2"/>
      <c r="C145" s="2"/>
      <c r="D145" s="2"/>
      <c r="E145" s="2"/>
    </row>
    <row r="146" spans="2:5" x14ac:dyDescent="0.4">
      <c r="B146" s="2"/>
      <c r="C146" s="2"/>
      <c r="D146" s="2"/>
      <c r="E146" s="2"/>
    </row>
    <row r="147" spans="2:5" x14ac:dyDescent="0.4">
      <c r="B147" s="2"/>
      <c r="C147" s="2"/>
      <c r="D147" s="2"/>
      <c r="E147" s="2"/>
    </row>
    <row r="148" spans="2:5" x14ac:dyDescent="0.4">
      <c r="B148" s="2"/>
      <c r="C148" s="2"/>
      <c r="D148" s="2"/>
      <c r="E148" s="2"/>
    </row>
    <row r="149" spans="2:5" x14ac:dyDescent="0.4">
      <c r="B149" s="2"/>
      <c r="C149" s="2"/>
      <c r="D149" s="2"/>
      <c r="E149" s="2"/>
    </row>
    <row r="150" spans="2:5" x14ac:dyDescent="0.4">
      <c r="B150" s="2"/>
      <c r="C150" s="2"/>
      <c r="D150" s="2"/>
      <c r="E150" s="2"/>
    </row>
    <row r="151" spans="2:5" x14ac:dyDescent="0.4">
      <c r="B151" s="2"/>
      <c r="C151" s="2"/>
      <c r="D151" s="2"/>
      <c r="E151" s="2"/>
    </row>
    <row r="152" spans="2:5" x14ac:dyDescent="0.4">
      <c r="B152" s="2"/>
      <c r="C152" s="2"/>
      <c r="D152" s="2"/>
      <c r="E152" s="2"/>
    </row>
    <row r="153" spans="2:5" x14ac:dyDescent="0.4">
      <c r="B153" s="2"/>
      <c r="C153" s="2"/>
      <c r="D153" s="2"/>
      <c r="E153" s="2"/>
    </row>
    <row r="154" spans="2:5" x14ac:dyDescent="0.4">
      <c r="B154" s="2"/>
      <c r="C154" s="2"/>
      <c r="D154" s="2"/>
      <c r="E154" s="2"/>
    </row>
    <row r="155" spans="2:5" x14ac:dyDescent="0.4">
      <c r="B155" s="2"/>
      <c r="C155" s="2"/>
      <c r="D155" s="2"/>
      <c r="E155" s="2"/>
    </row>
    <row r="156" spans="2:5" x14ac:dyDescent="0.4">
      <c r="B156" s="2"/>
      <c r="C156" s="2"/>
      <c r="D156" s="2"/>
      <c r="E156" s="2"/>
    </row>
    <row r="157" spans="2:5" x14ac:dyDescent="0.4">
      <c r="B157" s="2"/>
      <c r="C157" s="2"/>
      <c r="D157" s="2"/>
      <c r="E157" s="2"/>
    </row>
    <row r="158" spans="2:5" x14ac:dyDescent="0.4">
      <c r="B158" s="2"/>
      <c r="C158" s="2"/>
      <c r="D158" s="2"/>
      <c r="E158" s="2"/>
    </row>
    <row r="159" spans="2:5" x14ac:dyDescent="0.4">
      <c r="B159" s="2"/>
      <c r="C159" s="2"/>
      <c r="D159" s="2"/>
      <c r="E159" s="2"/>
    </row>
    <row r="160" spans="2:5" x14ac:dyDescent="0.4">
      <c r="B160" s="2"/>
      <c r="C160" s="2"/>
      <c r="D160" s="2"/>
      <c r="E160" s="2"/>
    </row>
    <row r="161" spans="2:5" x14ac:dyDescent="0.4">
      <c r="B161" s="2"/>
      <c r="C161" s="2"/>
      <c r="D161" s="2"/>
      <c r="E161" s="2"/>
    </row>
    <row r="162" spans="2:5" x14ac:dyDescent="0.4">
      <c r="B162" s="2"/>
      <c r="C162" s="2"/>
      <c r="D162" s="2"/>
      <c r="E162" s="2"/>
    </row>
    <row r="163" spans="2:5" x14ac:dyDescent="0.4">
      <c r="B163" s="2"/>
      <c r="C163" s="2"/>
      <c r="D163" s="2"/>
      <c r="E163" s="2"/>
    </row>
    <row r="164" spans="2:5" x14ac:dyDescent="0.4">
      <c r="B164" s="2"/>
      <c r="C164" s="2"/>
      <c r="D164" s="2"/>
      <c r="E164" s="2"/>
    </row>
    <row r="165" spans="2:5" x14ac:dyDescent="0.4">
      <c r="B165" s="2"/>
      <c r="C165" s="2"/>
      <c r="D165" s="2"/>
      <c r="E165" s="2"/>
    </row>
    <row r="166" spans="2:5" x14ac:dyDescent="0.4">
      <c r="B166" s="2"/>
      <c r="C166" s="2"/>
      <c r="D166" s="2"/>
      <c r="E166" s="2"/>
    </row>
    <row r="167" spans="2:5" x14ac:dyDescent="0.4">
      <c r="B167" s="2"/>
      <c r="C167" s="2"/>
      <c r="D167" s="2"/>
      <c r="E167" s="2"/>
    </row>
    <row r="168" spans="2:5" x14ac:dyDescent="0.4">
      <c r="B168" s="2"/>
      <c r="C168" s="2"/>
      <c r="D168" s="2"/>
      <c r="E168" s="2"/>
    </row>
    <row r="169" spans="2:5" x14ac:dyDescent="0.4">
      <c r="B169" s="2"/>
      <c r="C169" s="2"/>
      <c r="D169" s="2"/>
      <c r="E169" s="2"/>
    </row>
    <row r="170" spans="2:5" x14ac:dyDescent="0.4">
      <c r="B170" s="2"/>
      <c r="C170" s="2"/>
      <c r="D170" s="2"/>
      <c r="E170" s="2"/>
    </row>
    <row r="171" spans="2:5" x14ac:dyDescent="0.4">
      <c r="B171" s="2"/>
      <c r="C171" s="2"/>
      <c r="D171" s="2"/>
      <c r="E171" s="2"/>
    </row>
    <row r="172" spans="2:5" x14ac:dyDescent="0.4">
      <c r="B172" s="2"/>
      <c r="C172" s="2"/>
      <c r="D172" s="2"/>
      <c r="E172" s="2"/>
    </row>
    <row r="173" spans="2:5" x14ac:dyDescent="0.4">
      <c r="B173" s="2"/>
      <c r="C173" s="2"/>
      <c r="D173" s="2"/>
      <c r="E173" s="2"/>
    </row>
    <row r="174" spans="2:5" x14ac:dyDescent="0.4">
      <c r="B174" s="2"/>
      <c r="C174" s="2"/>
      <c r="D174" s="2"/>
      <c r="E174" s="2"/>
    </row>
    <row r="175" spans="2:5" x14ac:dyDescent="0.4">
      <c r="B175" s="2"/>
      <c r="C175" s="2"/>
      <c r="D175" s="2"/>
      <c r="E175" s="2"/>
    </row>
    <row r="176" spans="2:5" x14ac:dyDescent="0.4">
      <c r="B176" s="2"/>
      <c r="C176" s="2"/>
      <c r="D176" s="2"/>
      <c r="E176" s="2"/>
    </row>
    <row r="177" spans="2:5" x14ac:dyDescent="0.4">
      <c r="B177" s="2"/>
      <c r="C177" s="2"/>
      <c r="D177" s="2"/>
      <c r="E177" s="2"/>
    </row>
    <row r="178" spans="2:5" x14ac:dyDescent="0.4">
      <c r="B178" s="2"/>
      <c r="C178" s="2"/>
      <c r="D178" s="2"/>
      <c r="E178" s="2"/>
    </row>
    <row r="179" spans="2:5" x14ac:dyDescent="0.4">
      <c r="B179" s="2"/>
      <c r="C179" s="2"/>
      <c r="D179" s="2"/>
      <c r="E179" s="2"/>
    </row>
    <row r="180" spans="2:5" x14ac:dyDescent="0.4">
      <c r="B180" s="2"/>
      <c r="C180" s="2"/>
      <c r="D180" s="2"/>
      <c r="E180" s="2"/>
    </row>
    <row r="181" spans="2:5" x14ac:dyDescent="0.4">
      <c r="B181" s="2"/>
      <c r="C181" s="2"/>
      <c r="D181" s="2"/>
      <c r="E181" s="2"/>
    </row>
    <row r="182" spans="2:5" x14ac:dyDescent="0.4">
      <c r="B182" s="2"/>
      <c r="C182" s="2"/>
      <c r="D182" s="2"/>
      <c r="E182" s="2"/>
    </row>
    <row r="183" spans="2:5" x14ac:dyDescent="0.4">
      <c r="B183" s="2"/>
      <c r="C183" s="2"/>
      <c r="D183" s="2"/>
      <c r="E183" s="2"/>
    </row>
    <row r="184" spans="2:5" x14ac:dyDescent="0.4">
      <c r="B184" s="2"/>
      <c r="C184" s="2"/>
      <c r="D184" s="2"/>
      <c r="E184" s="2"/>
    </row>
    <row r="185" spans="2:5" x14ac:dyDescent="0.4">
      <c r="B185" s="2"/>
      <c r="C185" s="2"/>
      <c r="D185" s="2"/>
      <c r="E185" s="2"/>
    </row>
    <row r="186" spans="2:5" x14ac:dyDescent="0.4">
      <c r="B186" s="2"/>
      <c r="C186" s="2"/>
      <c r="D186" s="2"/>
      <c r="E186" s="2"/>
    </row>
    <row r="187" spans="2:5" x14ac:dyDescent="0.4">
      <c r="B187" s="2"/>
      <c r="C187" s="2"/>
      <c r="D187" s="2"/>
      <c r="E187" s="2"/>
    </row>
    <row r="188" spans="2:5" x14ac:dyDescent="0.4">
      <c r="B188" s="2"/>
      <c r="C188" s="2"/>
      <c r="D188" s="2"/>
      <c r="E188" s="2"/>
    </row>
    <row r="189" spans="2:5" x14ac:dyDescent="0.4">
      <c r="B189" s="2"/>
      <c r="C189" s="2"/>
      <c r="D189" s="2"/>
      <c r="E189" s="2"/>
    </row>
    <row r="190" spans="2:5" x14ac:dyDescent="0.4">
      <c r="B190" s="2"/>
      <c r="C190" s="2"/>
      <c r="D190" s="2"/>
      <c r="E190" s="2"/>
    </row>
    <row r="191" spans="2:5" x14ac:dyDescent="0.4">
      <c r="B191" s="2"/>
      <c r="C191" s="2"/>
      <c r="D191" s="2"/>
      <c r="E191" s="2"/>
    </row>
    <row r="192" spans="2:5" x14ac:dyDescent="0.4">
      <c r="B192" s="2"/>
      <c r="C192" s="2"/>
      <c r="D192" s="2"/>
      <c r="E192" s="2"/>
    </row>
    <row r="193" spans="2:5" x14ac:dyDescent="0.4">
      <c r="B193" s="2"/>
      <c r="C193" s="2"/>
      <c r="D193" s="2"/>
      <c r="E193" s="2"/>
    </row>
    <row r="194" spans="2:5" x14ac:dyDescent="0.4">
      <c r="B194" s="2"/>
      <c r="C194" s="2"/>
      <c r="D194" s="2"/>
      <c r="E194" s="2"/>
    </row>
    <row r="195" spans="2:5" x14ac:dyDescent="0.4">
      <c r="B195" s="2"/>
      <c r="C195" s="2"/>
      <c r="D195" s="2"/>
      <c r="E195" s="2"/>
    </row>
    <row r="196" spans="2:5" x14ac:dyDescent="0.4">
      <c r="B196" s="2"/>
      <c r="C196" s="2"/>
      <c r="D196" s="2"/>
      <c r="E196" s="2"/>
    </row>
    <row r="197" spans="2:5" x14ac:dyDescent="0.4">
      <c r="B197" s="2"/>
      <c r="C197" s="2"/>
      <c r="D197" s="2"/>
      <c r="E197" s="2"/>
    </row>
    <row r="198" spans="2:5" x14ac:dyDescent="0.4">
      <c r="B198" s="2"/>
      <c r="C198" s="2"/>
      <c r="D198" s="2"/>
      <c r="E198" s="2"/>
    </row>
    <row r="199" spans="2:5" x14ac:dyDescent="0.4">
      <c r="B199" s="2"/>
      <c r="C199" s="2"/>
      <c r="D199" s="2"/>
      <c r="E199" s="2"/>
    </row>
    <row r="200" spans="2:5" x14ac:dyDescent="0.4">
      <c r="B200" s="2"/>
      <c r="C200" s="2"/>
      <c r="D200" s="2"/>
      <c r="E200" s="2"/>
    </row>
    <row r="201" spans="2:5" x14ac:dyDescent="0.4">
      <c r="B201" s="2"/>
      <c r="C201" s="2"/>
      <c r="D201" s="2"/>
      <c r="E201" s="2"/>
    </row>
    <row r="202" spans="2:5" x14ac:dyDescent="0.4">
      <c r="B202" s="2"/>
      <c r="C202" s="2"/>
      <c r="D202" s="2"/>
      <c r="E202" s="2"/>
    </row>
    <row r="203" spans="2:5" x14ac:dyDescent="0.4">
      <c r="B203" s="2"/>
      <c r="C203" s="2"/>
      <c r="D203" s="2"/>
      <c r="E203" s="2"/>
    </row>
    <row r="204" spans="2:5" x14ac:dyDescent="0.4">
      <c r="B204" s="2"/>
      <c r="C204" s="2"/>
      <c r="D204" s="2"/>
      <c r="E204" s="2"/>
    </row>
    <row r="205" spans="2:5" x14ac:dyDescent="0.4">
      <c r="B205" s="2"/>
      <c r="C205" s="2"/>
      <c r="D205" s="2"/>
      <c r="E205" s="2"/>
    </row>
    <row r="206" spans="2:5" x14ac:dyDescent="0.4">
      <c r="B206" s="2"/>
      <c r="C206" s="2"/>
      <c r="D206" s="2"/>
      <c r="E206" s="2"/>
    </row>
    <row r="207" spans="2:5" x14ac:dyDescent="0.4">
      <c r="B207" s="2"/>
      <c r="C207" s="2"/>
      <c r="D207" s="2"/>
      <c r="E207" s="2"/>
    </row>
    <row r="208" spans="2:5" x14ac:dyDescent="0.4">
      <c r="B208" s="2"/>
      <c r="C208" s="2"/>
      <c r="D208" s="2"/>
      <c r="E208" s="2"/>
    </row>
    <row r="209" spans="2:5" x14ac:dyDescent="0.4">
      <c r="B209" s="2"/>
      <c r="C209" s="2"/>
      <c r="D209" s="2"/>
      <c r="E209" s="2"/>
    </row>
    <row r="210" spans="2:5" x14ac:dyDescent="0.4">
      <c r="B210" s="2"/>
      <c r="C210" s="2"/>
      <c r="D210" s="2"/>
      <c r="E210" s="2"/>
    </row>
    <row r="211" spans="2:5" x14ac:dyDescent="0.4">
      <c r="B211" s="2"/>
      <c r="C211" s="2"/>
      <c r="D211" s="2"/>
      <c r="E211" s="2"/>
    </row>
    <row r="212" spans="2:5" x14ac:dyDescent="0.4">
      <c r="B212" s="2"/>
      <c r="C212" s="2"/>
      <c r="D212" s="2"/>
      <c r="E212" s="2"/>
    </row>
    <row r="213" spans="2:5" x14ac:dyDescent="0.4">
      <c r="B213" s="2"/>
      <c r="C213" s="2"/>
      <c r="D213" s="2"/>
      <c r="E213" s="2"/>
    </row>
    <row r="214" spans="2:5" x14ac:dyDescent="0.4">
      <c r="B214" s="2"/>
      <c r="C214" s="2"/>
      <c r="D214" s="2"/>
      <c r="E214" s="2"/>
    </row>
    <row r="215" spans="2:5" x14ac:dyDescent="0.4">
      <c r="B215" s="2"/>
      <c r="C215" s="2"/>
      <c r="D215" s="2"/>
      <c r="E215" s="2"/>
    </row>
    <row r="216" spans="2:5" x14ac:dyDescent="0.4">
      <c r="B216" s="2"/>
      <c r="C216" s="2"/>
      <c r="D216" s="2"/>
      <c r="E216" s="2"/>
    </row>
    <row r="217" spans="2:5" x14ac:dyDescent="0.4">
      <c r="B217" s="2"/>
      <c r="C217" s="2"/>
      <c r="D217" s="2"/>
      <c r="E217" s="2"/>
    </row>
    <row r="218" spans="2:5" x14ac:dyDescent="0.4">
      <c r="B218" s="2"/>
      <c r="C218" s="2"/>
      <c r="D218" s="2"/>
      <c r="E218" s="2"/>
    </row>
    <row r="219" spans="2:5" x14ac:dyDescent="0.4">
      <c r="B219" s="2"/>
      <c r="C219" s="2"/>
      <c r="D219" s="2"/>
      <c r="E219" s="2"/>
    </row>
    <row r="220" spans="2:5" x14ac:dyDescent="0.4">
      <c r="B220" s="2"/>
      <c r="C220" s="2"/>
      <c r="D220" s="2"/>
      <c r="E220" s="2"/>
    </row>
    <row r="221" spans="2:5" x14ac:dyDescent="0.4">
      <c r="B221" s="2"/>
      <c r="C221" s="2"/>
      <c r="D221" s="2"/>
      <c r="E221" s="2"/>
    </row>
    <row r="222" spans="2:5" x14ac:dyDescent="0.4">
      <c r="B222" s="2"/>
      <c r="C222" s="2"/>
      <c r="D222" s="2"/>
      <c r="E222" s="2"/>
    </row>
    <row r="223" spans="2:5" x14ac:dyDescent="0.4">
      <c r="B223" s="2"/>
      <c r="C223" s="2"/>
      <c r="D223" s="2"/>
      <c r="E223" s="2"/>
    </row>
    <row r="224" spans="2:5" x14ac:dyDescent="0.4">
      <c r="B224" s="2"/>
      <c r="C224" s="2"/>
      <c r="D224" s="2"/>
      <c r="E224" s="2"/>
    </row>
    <row r="225" spans="2:5" x14ac:dyDescent="0.4">
      <c r="B225" s="2"/>
      <c r="C225" s="2"/>
      <c r="D225" s="2"/>
      <c r="E225" s="2"/>
    </row>
    <row r="226" spans="2:5" x14ac:dyDescent="0.4">
      <c r="B226" s="2"/>
      <c r="C226" s="2"/>
      <c r="D226" s="2"/>
      <c r="E226" s="2"/>
    </row>
    <row r="227" spans="2:5" x14ac:dyDescent="0.4">
      <c r="B227" s="2"/>
      <c r="C227" s="2"/>
      <c r="D227" s="2"/>
      <c r="E227" s="2"/>
    </row>
    <row r="228" spans="2:5" x14ac:dyDescent="0.4">
      <c r="B228" s="2"/>
      <c r="C228" s="2"/>
      <c r="D228" s="2"/>
      <c r="E228" s="2"/>
    </row>
    <row r="229" spans="2:5" x14ac:dyDescent="0.4">
      <c r="B229" s="2"/>
      <c r="C229" s="2"/>
      <c r="D229" s="2"/>
      <c r="E229" s="2"/>
    </row>
    <row r="230" spans="2:5" x14ac:dyDescent="0.4">
      <c r="B230" s="2"/>
      <c r="C230" s="2"/>
      <c r="D230" s="2"/>
      <c r="E230" s="2"/>
    </row>
    <row r="231" spans="2:5" x14ac:dyDescent="0.4">
      <c r="B231" s="2"/>
      <c r="C231" s="2"/>
      <c r="D231" s="2"/>
      <c r="E231" s="2"/>
    </row>
    <row r="232" spans="2:5" x14ac:dyDescent="0.4">
      <c r="B232" s="2"/>
      <c r="C232" s="2"/>
      <c r="D232" s="2"/>
      <c r="E232" s="2"/>
    </row>
    <row r="233" spans="2:5" x14ac:dyDescent="0.4">
      <c r="B233" s="2"/>
      <c r="C233" s="2"/>
      <c r="D233" s="2"/>
      <c r="E233" s="2"/>
    </row>
    <row r="234" spans="2:5" x14ac:dyDescent="0.4">
      <c r="B234" s="2"/>
      <c r="C234" s="2"/>
      <c r="D234" s="2"/>
      <c r="E234" s="2"/>
    </row>
    <row r="235" spans="2:5" x14ac:dyDescent="0.4">
      <c r="B235" s="2"/>
      <c r="C235" s="2"/>
      <c r="D235" s="2"/>
      <c r="E235" s="2"/>
    </row>
    <row r="236" spans="2:5" x14ac:dyDescent="0.4">
      <c r="B236" s="2"/>
      <c r="C236" s="2"/>
      <c r="D236" s="2"/>
      <c r="E236" s="2"/>
    </row>
    <row r="237" spans="2:5" x14ac:dyDescent="0.4">
      <c r="B237" s="2"/>
      <c r="C237" s="2"/>
      <c r="D237" s="2"/>
      <c r="E237" s="2"/>
    </row>
    <row r="238" spans="2:5" x14ac:dyDescent="0.4">
      <c r="B238" s="2"/>
      <c r="C238" s="2"/>
      <c r="D238" s="2"/>
      <c r="E238" s="2"/>
    </row>
    <row r="239" spans="2:5" x14ac:dyDescent="0.4">
      <c r="B239" s="2"/>
      <c r="C239" s="2"/>
      <c r="D239" s="2"/>
      <c r="E239" s="2"/>
    </row>
    <row r="240" spans="2:5" x14ac:dyDescent="0.4">
      <c r="B240" s="2"/>
      <c r="C240" s="2"/>
      <c r="D240" s="2"/>
      <c r="E240" s="2"/>
    </row>
    <row r="241" spans="2:5" x14ac:dyDescent="0.4">
      <c r="B241" s="2"/>
      <c r="C241" s="2"/>
      <c r="D241" s="2"/>
      <c r="E241" s="2"/>
    </row>
    <row r="242" spans="2:5" x14ac:dyDescent="0.4">
      <c r="B242" s="2"/>
      <c r="C242" s="2"/>
      <c r="D242" s="2"/>
      <c r="E242" s="2"/>
    </row>
    <row r="243" spans="2:5" x14ac:dyDescent="0.4">
      <c r="B243" s="2"/>
      <c r="C243" s="2"/>
      <c r="D243" s="2"/>
      <c r="E243" s="2"/>
    </row>
    <row r="244" spans="2:5" x14ac:dyDescent="0.4">
      <c r="B244" s="2"/>
      <c r="C244" s="2"/>
      <c r="D244" s="2"/>
      <c r="E244" s="2"/>
    </row>
    <row r="245" spans="2:5" x14ac:dyDescent="0.4">
      <c r="B245" s="2"/>
      <c r="C245" s="2"/>
      <c r="D245" s="2"/>
      <c r="E245" s="2"/>
    </row>
    <row r="246" spans="2:5" x14ac:dyDescent="0.4">
      <c r="B246" s="2"/>
      <c r="C246" s="2"/>
      <c r="D246" s="2"/>
      <c r="E246" s="2"/>
    </row>
    <row r="247" spans="2:5" x14ac:dyDescent="0.4">
      <c r="B247" s="2"/>
      <c r="C247" s="2"/>
      <c r="D247" s="2"/>
      <c r="E247" s="2"/>
    </row>
    <row r="248" spans="2:5" x14ac:dyDescent="0.4">
      <c r="B248" s="2"/>
      <c r="C248" s="2"/>
      <c r="D248" s="2"/>
      <c r="E248" s="2"/>
    </row>
    <row r="249" spans="2:5" x14ac:dyDescent="0.4">
      <c r="B249" s="2"/>
      <c r="C249" s="2"/>
      <c r="D249" s="2"/>
      <c r="E249" s="2"/>
    </row>
    <row r="250" spans="2:5" x14ac:dyDescent="0.4">
      <c r="B250" s="2"/>
      <c r="C250" s="2"/>
      <c r="D250" s="2"/>
      <c r="E250" s="2"/>
    </row>
    <row r="251" spans="2:5" x14ac:dyDescent="0.4">
      <c r="B251" s="2"/>
      <c r="C251" s="2"/>
      <c r="D251" s="2"/>
      <c r="E251" s="2"/>
    </row>
    <row r="252" spans="2:5" x14ac:dyDescent="0.4">
      <c r="B252" s="2"/>
      <c r="C252" s="2"/>
      <c r="D252" s="2"/>
      <c r="E252" s="2"/>
    </row>
    <row r="253" spans="2:5" x14ac:dyDescent="0.4">
      <c r="B253" s="2"/>
      <c r="C253" s="2"/>
      <c r="D253" s="2"/>
      <c r="E253" s="2"/>
    </row>
    <row r="254" spans="2:5" x14ac:dyDescent="0.4">
      <c r="B254" s="2"/>
      <c r="C254" s="2"/>
      <c r="D254" s="2"/>
      <c r="E254" s="2"/>
    </row>
    <row r="255" spans="2:5" x14ac:dyDescent="0.4">
      <c r="B255" s="2"/>
      <c r="C255" s="2"/>
      <c r="D255" s="2"/>
      <c r="E255" s="2"/>
    </row>
    <row r="256" spans="2:5" x14ac:dyDescent="0.4">
      <c r="B256" s="2"/>
      <c r="C256" s="2"/>
      <c r="D256" s="2"/>
      <c r="E256" s="2"/>
    </row>
    <row r="257" spans="2:5" x14ac:dyDescent="0.4">
      <c r="B257" s="2"/>
      <c r="C257" s="2"/>
      <c r="D257" s="2"/>
      <c r="E257" s="2"/>
    </row>
    <row r="258" spans="2:5" x14ac:dyDescent="0.4">
      <c r="B258" s="2"/>
      <c r="C258" s="2"/>
      <c r="D258" s="2"/>
      <c r="E258" s="2"/>
    </row>
    <row r="259" spans="2:5" x14ac:dyDescent="0.4">
      <c r="B259" s="2"/>
      <c r="C259" s="2"/>
      <c r="D259" s="2"/>
      <c r="E259" s="2"/>
    </row>
    <row r="260" spans="2:5" x14ac:dyDescent="0.4">
      <c r="B260" s="2"/>
      <c r="C260" s="2"/>
      <c r="D260" s="2"/>
      <c r="E260" s="2"/>
    </row>
    <row r="261" spans="2:5" x14ac:dyDescent="0.4">
      <c r="B261" s="2"/>
      <c r="C261" s="2"/>
      <c r="D261" s="2"/>
      <c r="E261" s="2"/>
    </row>
    <row r="262" spans="2:5" x14ac:dyDescent="0.4">
      <c r="B262" s="2"/>
      <c r="C262" s="2"/>
      <c r="D262" s="2"/>
      <c r="E262" s="2"/>
    </row>
    <row r="263" spans="2:5" x14ac:dyDescent="0.4">
      <c r="B263" s="2"/>
      <c r="C263" s="2"/>
      <c r="D263" s="2"/>
      <c r="E263" s="2"/>
    </row>
    <row r="264" spans="2:5" x14ac:dyDescent="0.4">
      <c r="B264" s="2"/>
      <c r="C264" s="2"/>
      <c r="D264" s="2"/>
      <c r="E264" s="2"/>
    </row>
    <row r="265" spans="2:5" x14ac:dyDescent="0.4">
      <c r="B265" s="2"/>
      <c r="C265" s="2"/>
      <c r="D265" s="2"/>
      <c r="E265" s="2"/>
    </row>
    <row r="266" spans="2:5" x14ac:dyDescent="0.4">
      <c r="B266" s="2"/>
      <c r="C266" s="2"/>
      <c r="D266" s="2"/>
      <c r="E266" s="2"/>
    </row>
    <row r="267" spans="2:5" x14ac:dyDescent="0.4">
      <c r="B267" s="2"/>
      <c r="C267" s="2"/>
      <c r="D267" s="2"/>
      <c r="E267" s="2"/>
    </row>
    <row r="268" spans="2:5" x14ac:dyDescent="0.4">
      <c r="B268" s="2"/>
      <c r="C268" s="2"/>
      <c r="D268" s="2"/>
      <c r="E268" s="2"/>
    </row>
    <row r="269" spans="2:5" x14ac:dyDescent="0.4">
      <c r="B269" s="2"/>
      <c r="C269" s="2"/>
      <c r="D269" s="2"/>
      <c r="E269" s="2"/>
    </row>
    <row r="270" spans="2:5" x14ac:dyDescent="0.4">
      <c r="B270" s="2"/>
      <c r="C270" s="2"/>
      <c r="D270" s="2"/>
      <c r="E270" s="2"/>
    </row>
    <row r="271" spans="2:5" x14ac:dyDescent="0.4">
      <c r="B271" s="2"/>
      <c r="C271" s="2"/>
      <c r="D271" s="2"/>
      <c r="E271" s="2"/>
    </row>
    <row r="272" spans="2:5" x14ac:dyDescent="0.4">
      <c r="B272" s="2"/>
      <c r="C272" s="2"/>
      <c r="D272" s="2"/>
      <c r="E272" s="2"/>
    </row>
    <row r="273" spans="2:5" x14ac:dyDescent="0.4">
      <c r="B273" s="2"/>
      <c r="C273" s="2"/>
      <c r="D273" s="2"/>
      <c r="E273" s="2"/>
    </row>
    <row r="274" spans="2:5" x14ac:dyDescent="0.4">
      <c r="B274" s="2"/>
      <c r="C274" s="2"/>
      <c r="D274" s="2"/>
      <c r="E274" s="2"/>
    </row>
    <row r="275" spans="2:5" x14ac:dyDescent="0.4">
      <c r="B275" s="2"/>
      <c r="C275" s="2"/>
      <c r="D275" s="2"/>
      <c r="E275" s="2"/>
    </row>
    <row r="276" spans="2:5" x14ac:dyDescent="0.4">
      <c r="B276" s="2"/>
      <c r="C276" s="2"/>
      <c r="D276" s="2"/>
      <c r="E276" s="2"/>
    </row>
    <row r="277" spans="2:5" x14ac:dyDescent="0.4">
      <c r="B277" s="2"/>
      <c r="C277" s="2"/>
      <c r="D277" s="2"/>
      <c r="E277" s="2"/>
    </row>
    <row r="278" spans="2:5" x14ac:dyDescent="0.4">
      <c r="B278" s="2"/>
      <c r="C278" s="2"/>
      <c r="D278" s="2"/>
      <c r="E278" s="2"/>
    </row>
    <row r="279" spans="2:5" x14ac:dyDescent="0.4">
      <c r="B279" s="2"/>
      <c r="C279" s="2"/>
      <c r="D279" s="2"/>
      <c r="E279" s="2"/>
    </row>
    <row r="280" spans="2:5" x14ac:dyDescent="0.4">
      <c r="B280" s="2"/>
      <c r="C280" s="2"/>
      <c r="D280" s="2"/>
      <c r="E280" s="2"/>
    </row>
    <row r="281" spans="2:5" x14ac:dyDescent="0.4">
      <c r="B281" s="2"/>
      <c r="C281" s="2"/>
      <c r="D281" s="2"/>
      <c r="E281" s="2"/>
    </row>
    <row r="282" spans="2:5" x14ac:dyDescent="0.4">
      <c r="B282" s="2"/>
      <c r="C282" s="2"/>
      <c r="D282" s="2"/>
      <c r="E282" s="2"/>
    </row>
    <row r="283" spans="2:5" x14ac:dyDescent="0.4">
      <c r="B283" s="2"/>
      <c r="C283" s="2"/>
      <c r="D283" s="2"/>
      <c r="E283" s="2"/>
    </row>
    <row r="284" spans="2:5" x14ac:dyDescent="0.4">
      <c r="B284" s="2"/>
      <c r="C284" s="2"/>
      <c r="D284" s="2"/>
      <c r="E284" s="2"/>
    </row>
    <row r="285" spans="2:5" x14ac:dyDescent="0.4">
      <c r="B285" s="2"/>
      <c r="C285" s="2"/>
      <c r="D285" s="2"/>
      <c r="E285" s="2"/>
    </row>
    <row r="286" spans="2:5" x14ac:dyDescent="0.4">
      <c r="B286" s="2"/>
      <c r="C286" s="2"/>
      <c r="D286" s="2"/>
      <c r="E286" s="2"/>
    </row>
    <row r="287" spans="2:5" x14ac:dyDescent="0.4">
      <c r="B287" s="2"/>
      <c r="C287" s="2"/>
      <c r="D287" s="2"/>
      <c r="E287" s="2"/>
    </row>
    <row r="288" spans="2:5" x14ac:dyDescent="0.4">
      <c r="B288" s="2"/>
      <c r="C288" s="2"/>
      <c r="D288" s="2"/>
      <c r="E288" s="2"/>
    </row>
    <row r="289" spans="2:5" x14ac:dyDescent="0.4">
      <c r="B289" s="2"/>
      <c r="C289" s="2"/>
      <c r="D289" s="2"/>
      <c r="E289" s="2"/>
    </row>
    <row r="290" spans="2:5" x14ac:dyDescent="0.4">
      <c r="B290" s="2"/>
      <c r="C290" s="2"/>
      <c r="D290" s="2"/>
      <c r="E290" s="2"/>
    </row>
    <row r="291" spans="2:5" x14ac:dyDescent="0.4">
      <c r="B291" s="2"/>
      <c r="C291" s="2"/>
      <c r="D291" s="2"/>
      <c r="E291" s="2"/>
    </row>
    <row r="292" spans="2:5" x14ac:dyDescent="0.4">
      <c r="B292" s="2"/>
      <c r="C292" s="2"/>
      <c r="D292" s="2"/>
      <c r="E292" s="2"/>
    </row>
    <row r="293" spans="2:5" x14ac:dyDescent="0.4">
      <c r="B293" s="2"/>
      <c r="C293" s="2"/>
      <c r="D293" s="2"/>
      <c r="E293" s="2"/>
    </row>
    <row r="294" spans="2:5" x14ac:dyDescent="0.4">
      <c r="B294" s="2"/>
      <c r="C294" s="2"/>
      <c r="D294" s="2"/>
      <c r="E294" s="2"/>
    </row>
    <row r="295" spans="2:5" x14ac:dyDescent="0.4">
      <c r="B295" s="2"/>
      <c r="C295" s="2"/>
      <c r="D295" s="2"/>
      <c r="E295" s="2"/>
    </row>
    <row r="296" spans="2:5" x14ac:dyDescent="0.4">
      <c r="B296" s="2"/>
      <c r="C296" s="2"/>
      <c r="D296" s="2"/>
      <c r="E296" s="2"/>
    </row>
    <row r="297" spans="2:5" x14ac:dyDescent="0.4">
      <c r="B297" s="2"/>
      <c r="C297" s="2"/>
      <c r="D297" s="2"/>
      <c r="E297" s="2"/>
    </row>
    <row r="298" spans="2:5" x14ac:dyDescent="0.4">
      <c r="B298" s="2"/>
      <c r="C298" s="2"/>
      <c r="D298" s="2"/>
      <c r="E298" s="2"/>
    </row>
    <row r="299" spans="2:5" x14ac:dyDescent="0.4">
      <c r="B299" s="2"/>
      <c r="C299" s="2"/>
      <c r="D299" s="2"/>
      <c r="E299" s="2"/>
    </row>
    <row r="300" spans="2:5" x14ac:dyDescent="0.4">
      <c r="B300" s="2"/>
      <c r="C300" s="2"/>
      <c r="D300" s="2"/>
      <c r="E300" s="2"/>
    </row>
    <row r="301" spans="2:5" x14ac:dyDescent="0.4">
      <c r="B301" s="2"/>
      <c r="C301" s="2"/>
      <c r="D301" s="2"/>
      <c r="E301" s="2"/>
    </row>
    <row r="302" spans="2:5" x14ac:dyDescent="0.4">
      <c r="B302" s="2"/>
      <c r="C302" s="2"/>
      <c r="D302" s="2"/>
      <c r="E302" s="2"/>
    </row>
    <row r="303" spans="2:5" x14ac:dyDescent="0.4">
      <c r="B303" s="2"/>
      <c r="C303" s="2"/>
      <c r="D303" s="2"/>
      <c r="E303" s="2"/>
    </row>
    <row r="304" spans="2:5" x14ac:dyDescent="0.4">
      <c r="B304" s="2"/>
      <c r="C304" s="2"/>
      <c r="D304" s="2"/>
      <c r="E304" s="2"/>
    </row>
    <row r="305" spans="2:5" x14ac:dyDescent="0.4">
      <c r="B305" s="2"/>
      <c r="C305" s="2"/>
      <c r="D305" s="2"/>
      <c r="E305" s="2"/>
    </row>
    <row r="306" spans="2:5" x14ac:dyDescent="0.4">
      <c r="B306" s="2"/>
      <c r="C306" s="2"/>
      <c r="D306" s="2"/>
      <c r="E306" s="2"/>
    </row>
    <row r="307" spans="2:5" x14ac:dyDescent="0.4">
      <c r="B307" s="2"/>
      <c r="C307" s="2"/>
      <c r="D307" s="2"/>
      <c r="E307" s="2"/>
    </row>
    <row r="308" spans="2:5" x14ac:dyDescent="0.4">
      <c r="B308" s="2"/>
      <c r="C308" s="2"/>
      <c r="D308" s="2"/>
      <c r="E308" s="2"/>
    </row>
    <row r="309" spans="2:5" x14ac:dyDescent="0.4">
      <c r="B309" s="2"/>
      <c r="C309" s="2"/>
      <c r="D309" s="2"/>
      <c r="E309" s="2"/>
    </row>
    <row r="310" spans="2:5" x14ac:dyDescent="0.4">
      <c r="B310" s="2"/>
      <c r="C310" s="2"/>
      <c r="D310" s="2"/>
      <c r="E310" s="2"/>
    </row>
    <row r="311" spans="2:5" x14ac:dyDescent="0.4">
      <c r="B311" s="2"/>
      <c r="C311" s="2"/>
      <c r="D311" s="2"/>
      <c r="E311" s="2"/>
    </row>
    <row r="312" spans="2:5" x14ac:dyDescent="0.4">
      <c r="B312" s="2"/>
      <c r="C312" s="2"/>
      <c r="D312" s="2"/>
      <c r="E312" s="2"/>
    </row>
    <row r="313" spans="2:5" x14ac:dyDescent="0.4">
      <c r="B313" s="2"/>
      <c r="C313" s="2"/>
      <c r="D313" s="2"/>
      <c r="E313" s="2"/>
    </row>
    <row r="314" spans="2:5" x14ac:dyDescent="0.4">
      <c r="B314" s="2"/>
      <c r="C314" s="2"/>
      <c r="D314" s="2"/>
      <c r="E314" s="2"/>
    </row>
    <row r="315" spans="2:5" x14ac:dyDescent="0.4">
      <c r="B315" s="2"/>
      <c r="C315" s="2"/>
      <c r="D315" s="2"/>
      <c r="E315" s="2"/>
    </row>
    <row r="316" spans="2:5" x14ac:dyDescent="0.4">
      <c r="B316" s="2"/>
      <c r="C316" s="2"/>
      <c r="D316" s="2"/>
      <c r="E316" s="2"/>
    </row>
    <row r="317" spans="2:5" x14ac:dyDescent="0.4">
      <c r="B317" s="2"/>
      <c r="C317" s="2"/>
      <c r="D317" s="2"/>
      <c r="E317" s="2"/>
    </row>
    <row r="318" spans="2:5" x14ac:dyDescent="0.4">
      <c r="B318" s="2"/>
      <c r="C318" s="2"/>
      <c r="D318" s="2"/>
      <c r="E318" s="2"/>
    </row>
    <row r="319" spans="2:5" x14ac:dyDescent="0.4">
      <c r="B319" s="2"/>
      <c r="C319" s="2"/>
      <c r="D319" s="2"/>
      <c r="E319" s="2"/>
    </row>
    <row r="320" spans="2:5" x14ac:dyDescent="0.4">
      <c r="B320" s="2"/>
      <c r="C320" s="2"/>
      <c r="D320" s="2"/>
      <c r="E320" s="2"/>
    </row>
    <row r="321" spans="2:5" x14ac:dyDescent="0.4">
      <c r="B321" s="2"/>
      <c r="C321" s="2"/>
      <c r="D321" s="2"/>
      <c r="E321" s="2"/>
    </row>
    <row r="322" spans="2:5" x14ac:dyDescent="0.4">
      <c r="B322" s="2"/>
      <c r="C322" s="2"/>
      <c r="D322" s="2"/>
      <c r="E322" s="2"/>
    </row>
    <row r="323" spans="2:5" x14ac:dyDescent="0.4">
      <c r="B323" s="2"/>
      <c r="C323" s="2"/>
      <c r="D323" s="2"/>
      <c r="E323" s="2"/>
    </row>
    <row r="324" spans="2:5" x14ac:dyDescent="0.4">
      <c r="B324" s="2"/>
      <c r="C324" s="2"/>
      <c r="D324" s="2"/>
      <c r="E324" s="2"/>
    </row>
    <row r="325" spans="2:5" x14ac:dyDescent="0.4">
      <c r="B325" s="2"/>
      <c r="C325" s="2"/>
      <c r="D325" s="2"/>
      <c r="E325" s="2"/>
    </row>
    <row r="326" spans="2:5" x14ac:dyDescent="0.4">
      <c r="B326" s="2"/>
      <c r="C326" s="2"/>
      <c r="D326" s="2"/>
      <c r="E326" s="2"/>
    </row>
    <row r="327" spans="2:5" x14ac:dyDescent="0.4">
      <c r="B327" s="2"/>
      <c r="C327" s="2"/>
      <c r="D327" s="2"/>
      <c r="E327" s="2"/>
    </row>
    <row r="328" spans="2:5" x14ac:dyDescent="0.4">
      <c r="B328" s="2"/>
      <c r="C328" s="2"/>
      <c r="D328" s="2"/>
      <c r="E328" s="2"/>
    </row>
    <row r="329" spans="2:5" x14ac:dyDescent="0.4">
      <c r="B329" s="2"/>
      <c r="C329" s="2"/>
      <c r="D329" s="2"/>
      <c r="E329" s="2"/>
    </row>
    <row r="330" spans="2:5" x14ac:dyDescent="0.4">
      <c r="B330" s="2"/>
      <c r="C330" s="2"/>
      <c r="D330" s="2"/>
      <c r="E330" s="2"/>
    </row>
    <row r="331" spans="2:5" x14ac:dyDescent="0.4">
      <c r="B331" s="2"/>
      <c r="C331" s="2"/>
      <c r="D331" s="2"/>
      <c r="E331" s="2"/>
    </row>
    <row r="332" spans="2:5" x14ac:dyDescent="0.4">
      <c r="B332" s="2"/>
      <c r="C332" s="2"/>
      <c r="D332" s="2"/>
      <c r="E332" s="2"/>
    </row>
    <row r="333" spans="2:5" x14ac:dyDescent="0.4">
      <c r="B333" s="2"/>
      <c r="C333" s="2"/>
      <c r="D333" s="2"/>
      <c r="E333" s="2"/>
    </row>
    <row r="334" spans="2:5" x14ac:dyDescent="0.4">
      <c r="B334" s="2"/>
      <c r="C334" s="2"/>
      <c r="D334" s="2"/>
      <c r="E334" s="2"/>
    </row>
    <row r="335" spans="2:5" x14ac:dyDescent="0.4">
      <c r="B335" s="2"/>
      <c r="C335" s="2"/>
      <c r="D335" s="2"/>
      <c r="E335" s="2"/>
    </row>
    <row r="336" spans="2:5" x14ac:dyDescent="0.4">
      <c r="B336" s="2"/>
      <c r="C336" s="2"/>
      <c r="D336" s="2"/>
      <c r="E336" s="2"/>
    </row>
    <row r="337" spans="2:5" x14ac:dyDescent="0.4">
      <c r="B337" s="2"/>
      <c r="C337" s="2"/>
      <c r="D337" s="2"/>
      <c r="E337" s="2"/>
    </row>
    <row r="338" spans="2:5" x14ac:dyDescent="0.4">
      <c r="B338" s="2"/>
      <c r="C338" s="2"/>
      <c r="D338" s="2"/>
      <c r="E338" s="2"/>
    </row>
    <row r="339" spans="2:5" x14ac:dyDescent="0.4">
      <c r="B339" s="2"/>
      <c r="C339" s="2"/>
      <c r="D339" s="2"/>
      <c r="E339" s="2"/>
    </row>
    <row r="340" spans="2:5" x14ac:dyDescent="0.4">
      <c r="B340" s="2"/>
      <c r="C340" s="2"/>
      <c r="D340" s="2"/>
      <c r="E340" s="2"/>
    </row>
    <row r="341" spans="2:5" x14ac:dyDescent="0.4">
      <c r="B341" s="2"/>
      <c r="C341" s="2"/>
      <c r="D341" s="2"/>
      <c r="E341" s="2"/>
    </row>
    <row r="342" spans="2:5" x14ac:dyDescent="0.4">
      <c r="B342" s="2"/>
      <c r="C342" s="2"/>
      <c r="D342" s="2"/>
      <c r="E342" s="2"/>
    </row>
    <row r="343" spans="2:5" x14ac:dyDescent="0.4">
      <c r="B343" s="2"/>
      <c r="C343" s="2"/>
      <c r="D343" s="2"/>
      <c r="E343" s="2"/>
    </row>
    <row r="344" spans="2:5" x14ac:dyDescent="0.4">
      <c r="B344" s="2"/>
      <c r="C344" s="2"/>
      <c r="D344" s="2"/>
      <c r="E344" s="2"/>
    </row>
    <row r="345" spans="2:5" x14ac:dyDescent="0.4">
      <c r="B345" s="2"/>
      <c r="C345" s="2"/>
      <c r="D345" s="2"/>
      <c r="E345" s="2"/>
    </row>
    <row r="346" spans="2:5" x14ac:dyDescent="0.4">
      <c r="B346" s="2"/>
      <c r="C346" s="2"/>
      <c r="D346" s="2"/>
      <c r="E346" s="2"/>
    </row>
    <row r="347" spans="2:5" x14ac:dyDescent="0.4">
      <c r="B347" s="2"/>
      <c r="C347" s="2"/>
      <c r="D347" s="2"/>
      <c r="E347" s="2"/>
    </row>
    <row r="348" spans="2:5" x14ac:dyDescent="0.4">
      <c r="B348" s="2"/>
      <c r="C348" s="2"/>
      <c r="D348" s="2"/>
      <c r="E348" s="2"/>
    </row>
    <row r="349" spans="2:5" x14ac:dyDescent="0.4">
      <c r="B349" s="2"/>
      <c r="C349" s="2"/>
      <c r="D349" s="2"/>
      <c r="E349" s="2"/>
    </row>
    <row r="350" spans="2:5" x14ac:dyDescent="0.4">
      <c r="B350" s="2"/>
      <c r="C350" s="2"/>
      <c r="D350" s="2"/>
      <c r="E350" s="2"/>
    </row>
    <row r="351" spans="2:5" x14ac:dyDescent="0.4">
      <c r="B351" s="2"/>
      <c r="C351" s="2"/>
      <c r="D351" s="2"/>
      <c r="E351" s="2"/>
    </row>
    <row r="352" spans="2:5" x14ac:dyDescent="0.4">
      <c r="B352" s="2"/>
      <c r="C352" s="2"/>
      <c r="D352" s="2"/>
      <c r="E352" s="2"/>
    </row>
    <row r="353" spans="2:5" x14ac:dyDescent="0.4">
      <c r="B353" s="2"/>
      <c r="C353" s="2"/>
      <c r="D353" s="2"/>
      <c r="E353" s="2"/>
    </row>
    <row r="354" spans="2:5" x14ac:dyDescent="0.4">
      <c r="B354" s="2"/>
      <c r="C354" s="2"/>
      <c r="D354" s="2"/>
      <c r="E354" s="2"/>
    </row>
    <row r="355" spans="2:5" x14ac:dyDescent="0.4">
      <c r="B355" s="2"/>
      <c r="C355" s="2"/>
      <c r="D355" s="2"/>
      <c r="E355" s="2"/>
    </row>
    <row r="356" spans="2:5" x14ac:dyDescent="0.4">
      <c r="B356" s="2"/>
      <c r="C356" s="2"/>
      <c r="D356" s="2"/>
      <c r="E356" s="2"/>
    </row>
    <row r="357" spans="2:5" x14ac:dyDescent="0.4">
      <c r="B357" s="2"/>
      <c r="C357" s="2"/>
      <c r="D357" s="2"/>
      <c r="E357" s="2"/>
    </row>
    <row r="358" spans="2:5" x14ac:dyDescent="0.4">
      <c r="B358" s="2"/>
      <c r="C358" s="2"/>
      <c r="D358" s="2"/>
      <c r="E358" s="2"/>
    </row>
    <row r="359" spans="2:5" x14ac:dyDescent="0.4">
      <c r="B359" s="2"/>
      <c r="C359" s="2"/>
      <c r="D359" s="2"/>
      <c r="E359" s="2"/>
    </row>
    <row r="360" spans="2:5" x14ac:dyDescent="0.4">
      <c r="B360" s="2"/>
      <c r="C360" s="2"/>
      <c r="D360" s="2"/>
      <c r="E360" s="2"/>
    </row>
    <row r="361" spans="2:5" x14ac:dyDescent="0.4">
      <c r="B361" s="2"/>
      <c r="C361" s="2"/>
      <c r="D361" s="2"/>
      <c r="E361" s="2"/>
    </row>
    <row r="362" spans="2:5" x14ac:dyDescent="0.4">
      <c r="B362" s="2"/>
      <c r="C362" s="2"/>
      <c r="D362" s="2"/>
      <c r="E362" s="2"/>
    </row>
    <row r="363" spans="2:5" x14ac:dyDescent="0.4">
      <c r="B363" s="2"/>
      <c r="C363" s="2"/>
      <c r="D363" s="2"/>
      <c r="E363" s="2"/>
    </row>
    <row r="364" spans="2:5" x14ac:dyDescent="0.4">
      <c r="B364" s="2"/>
      <c r="C364" s="2"/>
      <c r="D364" s="2"/>
      <c r="E364" s="2"/>
    </row>
    <row r="365" spans="2:5" x14ac:dyDescent="0.4">
      <c r="B365" s="2"/>
      <c r="C365" s="2"/>
      <c r="D365" s="2"/>
      <c r="E365" s="2"/>
    </row>
    <row r="366" spans="2:5" x14ac:dyDescent="0.4">
      <c r="B366" s="2"/>
      <c r="C366" s="2"/>
      <c r="D366" s="2"/>
      <c r="E366" s="2"/>
    </row>
    <row r="367" spans="2:5" x14ac:dyDescent="0.4">
      <c r="B367" s="2"/>
      <c r="C367" s="2"/>
      <c r="D367" s="2"/>
      <c r="E367" s="2"/>
    </row>
    <row r="368" spans="2:5" x14ac:dyDescent="0.4">
      <c r="B368" s="2"/>
      <c r="C368" s="2"/>
      <c r="D368" s="2"/>
      <c r="E368" s="2"/>
    </row>
    <row r="369" spans="2:5" x14ac:dyDescent="0.4">
      <c r="B369" s="2"/>
      <c r="C369" s="2"/>
      <c r="D369" s="2"/>
      <c r="E369" s="2"/>
    </row>
    <row r="370" spans="2:5" x14ac:dyDescent="0.4">
      <c r="B370" s="2"/>
      <c r="C370" s="2"/>
      <c r="D370" s="2"/>
      <c r="E370" s="2"/>
    </row>
    <row r="371" spans="2:5" x14ac:dyDescent="0.4">
      <c r="B371" s="2"/>
      <c r="C371" s="2"/>
      <c r="D371" s="2"/>
      <c r="E371" s="2"/>
    </row>
    <row r="372" spans="2:5" x14ac:dyDescent="0.4">
      <c r="B372" s="2"/>
      <c r="C372" s="2"/>
      <c r="D372" s="2"/>
      <c r="E372" s="2"/>
    </row>
    <row r="373" spans="2:5" x14ac:dyDescent="0.4">
      <c r="B373" s="2"/>
      <c r="C373" s="2"/>
      <c r="D373" s="2"/>
      <c r="E373" s="2"/>
    </row>
    <row r="374" spans="2:5" x14ac:dyDescent="0.4">
      <c r="B374" s="2"/>
      <c r="C374" s="2"/>
      <c r="D374" s="2"/>
      <c r="E374" s="2"/>
    </row>
    <row r="375" spans="2:5" x14ac:dyDescent="0.4">
      <c r="B375" s="2"/>
      <c r="C375" s="2"/>
      <c r="D375" s="2"/>
      <c r="E375" s="2"/>
    </row>
    <row r="376" spans="2:5" x14ac:dyDescent="0.4">
      <c r="B376" s="2"/>
      <c r="C376" s="2"/>
      <c r="D376" s="2"/>
      <c r="E376" s="2"/>
    </row>
    <row r="377" spans="2:5" x14ac:dyDescent="0.4">
      <c r="B377" s="2"/>
      <c r="C377" s="2"/>
      <c r="D377" s="2"/>
      <c r="E377" s="2"/>
    </row>
    <row r="378" spans="2:5" x14ac:dyDescent="0.4">
      <c r="B378" s="2"/>
      <c r="C378" s="2"/>
      <c r="D378" s="2"/>
      <c r="E378" s="2"/>
    </row>
    <row r="379" spans="2:5" x14ac:dyDescent="0.4">
      <c r="B379" s="2"/>
      <c r="C379" s="2"/>
      <c r="D379" s="2"/>
      <c r="E379" s="2"/>
    </row>
  </sheetData>
  <mergeCells count="4">
    <mergeCell ref="A3:P3"/>
    <mergeCell ref="R3:Z3"/>
    <mergeCell ref="AB3:AF3"/>
    <mergeCell ref="AH3:BC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80" zoomScaleNormal="80" workbookViewId="0"/>
  </sheetViews>
  <sheetFormatPr defaultRowHeight="14.6" x14ac:dyDescent="0.4"/>
  <cols>
    <col min="1" max="1" width="14.69140625" customWidth="1"/>
    <col min="2" max="2" width="10.921875" customWidth="1"/>
    <col min="3" max="3" width="11.4609375" bestFit="1" customWidth="1"/>
    <col min="4" max="4" width="10.921875" customWidth="1"/>
    <col min="5" max="5" width="14.23046875" customWidth="1"/>
    <col min="6" max="6" width="29.23046875" customWidth="1"/>
    <col min="7" max="7" width="21.84375" customWidth="1"/>
    <col min="8" max="8" width="16.765625" customWidth="1"/>
    <col min="10" max="10" width="18.61328125" bestFit="1" customWidth="1"/>
  </cols>
  <sheetData>
    <row r="1" spans="1:13" ht="58.3" x14ac:dyDescent="0.4">
      <c r="A1" s="63" t="s">
        <v>92</v>
      </c>
      <c r="B1" s="63" t="s">
        <v>86</v>
      </c>
      <c r="C1" s="63" t="s">
        <v>7</v>
      </c>
      <c r="D1" s="63" t="s">
        <v>93</v>
      </c>
      <c r="E1" s="63" t="s">
        <v>140</v>
      </c>
      <c r="F1" s="63" t="s">
        <v>138</v>
      </c>
      <c r="G1" s="63" t="s">
        <v>139</v>
      </c>
      <c r="H1" s="63" t="s">
        <v>87</v>
      </c>
      <c r="I1" s="64"/>
      <c r="J1" s="63" t="s">
        <v>88</v>
      </c>
    </row>
    <row r="2" spans="1:13" x14ac:dyDescent="0.4">
      <c r="A2">
        <v>1</v>
      </c>
      <c r="B2" t="s">
        <v>68</v>
      </c>
      <c r="C2">
        <v>2028</v>
      </c>
      <c r="D2">
        <v>2030</v>
      </c>
      <c r="E2" s="78">
        <v>1.42986195</v>
      </c>
      <c r="F2" s="54">
        <v>845</v>
      </c>
      <c r="G2" s="54">
        <v>-291339703.8337459</v>
      </c>
      <c r="H2" s="54">
        <v>-248655631.96744174</v>
      </c>
      <c r="J2" s="54">
        <v>-2150537180.5559502</v>
      </c>
      <c r="M2" s="78"/>
    </row>
    <row r="3" spans="1:13" x14ac:dyDescent="0.4">
      <c r="A3">
        <v>2</v>
      </c>
      <c r="B3" t="s">
        <v>68</v>
      </c>
      <c r="C3">
        <v>2028</v>
      </c>
      <c r="D3">
        <v>2030</v>
      </c>
      <c r="E3" s="78">
        <v>1.42986195</v>
      </c>
      <c r="F3" s="54">
        <v>659.99999999999977</v>
      </c>
      <c r="G3" s="54">
        <v>-165727186.24993548</v>
      </c>
      <c r="H3" s="54">
        <v>-141446557.70871991</v>
      </c>
      <c r="M3" s="78"/>
    </row>
    <row r="4" spans="1:13" x14ac:dyDescent="0.4">
      <c r="A4">
        <v>3</v>
      </c>
      <c r="B4" t="s">
        <v>68</v>
      </c>
      <c r="C4">
        <v>2028</v>
      </c>
      <c r="D4">
        <v>2030</v>
      </c>
      <c r="E4" s="78">
        <v>1.35527931</v>
      </c>
      <c r="F4" s="54">
        <v>560.48107467783234</v>
      </c>
      <c r="G4" s="54">
        <v>-66575343.2857235</v>
      </c>
      <c r="H4" s="54">
        <v>-56821414.453021191</v>
      </c>
      <c r="M4" s="78"/>
    </row>
    <row r="5" spans="1:13" x14ac:dyDescent="0.4">
      <c r="A5">
        <v>4</v>
      </c>
      <c r="B5" t="s">
        <v>68</v>
      </c>
      <c r="C5">
        <v>2028</v>
      </c>
      <c r="D5">
        <v>2030</v>
      </c>
      <c r="E5" s="78">
        <v>1.3756594499999999</v>
      </c>
      <c r="F5" s="54">
        <v>403.93296721004936</v>
      </c>
      <c r="G5" s="54">
        <v>34688245.219533175</v>
      </c>
      <c r="H5" s="54">
        <v>29606083.288324662</v>
      </c>
      <c r="M5" s="78"/>
    </row>
    <row r="6" spans="1:13" x14ac:dyDescent="0.4">
      <c r="A6">
        <v>5</v>
      </c>
      <c r="B6" t="s">
        <v>68</v>
      </c>
      <c r="C6">
        <v>2028</v>
      </c>
      <c r="D6">
        <v>2030</v>
      </c>
      <c r="E6" s="78">
        <v>1.3756594499999999</v>
      </c>
      <c r="F6" s="54">
        <v>343.65000000000009</v>
      </c>
      <c r="G6" s="54">
        <v>74067966.583550051</v>
      </c>
      <c r="H6" s="54">
        <v>63216296.292733535</v>
      </c>
      <c r="M6" s="78"/>
    </row>
    <row r="7" spans="1:13" x14ac:dyDescent="0.4">
      <c r="A7">
        <v>7</v>
      </c>
      <c r="B7" t="s">
        <v>68</v>
      </c>
      <c r="C7">
        <v>2028</v>
      </c>
      <c r="D7">
        <v>2030</v>
      </c>
      <c r="E7" s="78">
        <v>0.61053696000000002</v>
      </c>
      <c r="F7" s="54">
        <v>845</v>
      </c>
      <c r="G7" s="54">
        <v>-114108196.31057875</v>
      </c>
      <c r="H7" s="54">
        <v>-97390246.8249681</v>
      </c>
      <c r="M7" s="78"/>
    </row>
    <row r="8" spans="1:13" x14ac:dyDescent="0.4">
      <c r="A8">
        <v>8</v>
      </c>
      <c r="B8" t="s">
        <v>68</v>
      </c>
      <c r="C8">
        <v>2028</v>
      </c>
      <c r="D8">
        <v>2030</v>
      </c>
      <c r="E8" s="78">
        <v>1.13456673</v>
      </c>
      <c r="F8" s="54">
        <v>560.48107467783234</v>
      </c>
      <c r="G8" s="54">
        <v>-58760318.1237396</v>
      </c>
      <c r="H8" s="54">
        <v>-50151365.726645745</v>
      </c>
      <c r="M8" s="78"/>
    </row>
    <row r="9" spans="1:13" x14ac:dyDescent="0.4">
      <c r="A9">
        <v>9</v>
      </c>
      <c r="B9" t="s">
        <v>68</v>
      </c>
      <c r="C9">
        <v>2028</v>
      </c>
      <c r="D9">
        <v>2030</v>
      </c>
      <c r="E9" s="78">
        <v>1.4545782899999999</v>
      </c>
      <c r="F9" s="54">
        <v>319.71945685105993</v>
      </c>
      <c r="G9" s="54">
        <v>90965659.72026144</v>
      </c>
      <c r="H9" s="54">
        <v>77638314.680232227</v>
      </c>
      <c r="M9" s="78"/>
    </row>
    <row r="10" spans="1:13" x14ac:dyDescent="0.4">
      <c r="A10">
        <v>10</v>
      </c>
      <c r="B10" t="s">
        <v>68</v>
      </c>
      <c r="C10">
        <v>2028</v>
      </c>
      <c r="D10">
        <v>2030</v>
      </c>
      <c r="E10" s="78">
        <v>1.1512611000000001</v>
      </c>
      <c r="F10" s="54">
        <v>560.48107467783234</v>
      </c>
      <c r="G10" s="54">
        <v>-84662015.457801327</v>
      </c>
      <c r="H10" s="54">
        <v>-72258214.998780683</v>
      </c>
      <c r="M10" s="78"/>
    </row>
    <row r="11" spans="1:13" x14ac:dyDescent="0.4">
      <c r="A11">
        <v>11</v>
      </c>
      <c r="B11" t="s">
        <v>68</v>
      </c>
      <c r="C11">
        <v>2028</v>
      </c>
      <c r="D11">
        <v>2030</v>
      </c>
      <c r="E11" s="78">
        <v>1.1512611000000001</v>
      </c>
      <c r="F11" s="54">
        <v>443.52543510871124</v>
      </c>
      <c r="G11" s="54">
        <v>-20723568.819357224</v>
      </c>
      <c r="H11" s="54">
        <v>-17687366.444053527</v>
      </c>
      <c r="M11" s="78"/>
    </row>
    <row r="12" spans="1:13" x14ac:dyDescent="0.4">
      <c r="A12">
        <v>15</v>
      </c>
      <c r="B12" t="s">
        <v>68</v>
      </c>
      <c r="C12">
        <v>2028</v>
      </c>
      <c r="D12">
        <v>2030</v>
      </c>
      <c r="E12" s="78">
        <v>0.57498011999999998</v>
      </c>
      <c r="F12" s="54">
        <v>403.93296721004936</v>
      </c>
      <c r="G12" s="54">
        <v>13553456.755800702</v>
      </c>
      <c r="H12" s="54">
        <v>11567744.837416865</v>
      </c>
      <c r="M12" s="78"/>
    </row>
    <row r="13" spans="1:13" x14ac:dyDescent="0.4">
      <c r="A13">
        <v>16</v>
      </c>
      <c r="B13" t="s">
        <v>68</v>
      </c>
      <c r="C13">
        <v>2028</v>
      </c>
      <c r="D13">
        <v>2030</v>
      </c>
      <c r="E13" s="78">
        <v>1.0059984</v>
      </c>
      <c r="F13" s="54">
        <v>493.5</v>
      </c>
      <c r="G13" s="54">
        <v>-53026834.904337525</v>
      </c>
      <c r="H13" s="54">
        <v>-45257893.00550776</v>
      </c>
      <c r="M13" s="78"/>
    </row>
    <row r="14" spans="1:13" x14ac:dyDescent="0.4">
      <c r="A14">
        <v>17</v>
      </c>
      <c r="B14" t="s">
        <v>68</v>
      </c>
      <c r="C14">
        <v>2028</v>
      </c>
      <c r="D14">
        <v>2030</v>
      </c>
      <c r="E14" s="78">
        <v>1.2074148899999999</v>
      </c>
      <c r="F14" s="54">
        <v>371.30349286714772</v>
      </c>
      <c r="G14" s="54">
        <v>43878542.096132308</v>
      </c>
      <c r="H14" s="54">
        <v>37449913.180881321</v>
      </c>
      <c r="M14" s="78"/>
    </row>
    <row r="15" spans="1:13" x14ac:dyDescent="0.4">
      <c r="A15">
        <v>18</v>
      </c>
      <c r="B15" t="s">
        <v>68</v>
      </c>
      <c r="C15">
        <v>2028</v>
      </c>
      <c r="D15">
        <v>2030</v>
      </c>
      <c r="E15" s="78">
        <v>1.2061140299999999</v>
      </c>
      <c r="F15" s="54">
        <v>319.71945685105993</v>
      </c>
      <c r="G15" s="54">
        <v>73375368.087358654</v>
      </c>
      <c r="H15" s="54">
        <v>62625170.145126089</v>
      </c>
      <c r="M15" s="78"/>
    </row>
    <row r="16" spans="1:13" x14ac:dyDescent="0.4">
      <c r="A16">
        <v>21</v>
      </c>
      <c r="B16" t="s">
        <v>68</v>
      </c>
      <c r="C16">
        <v>2028</v>
      </c>
      <c r="D16">
        <v>2030</v>
      </c>
      <c r="E16" s="78">
        <v>0.77075955000000007</v>
      </c>
      <c r="F16" s="54">
        <v>443.52543510871124</v>
      </c>
      <c r="G16" s="54">
        <v>1025256.6472660145</v>
      </c>
      <c r="H16" s="54">
        <v>875046.67646920611</v>
      </c>
      <c r="M16" s="78"/>
    </row>
    <row r="17" spans="1:13" x14ac:dyDescent="0.4">
      <c r="A17">
        <v>22</v>
      </c>
      <c r="B17" t="s">
        <v>68</v>
      </c>
      <c r="C17">
        <v>2028</v>
      </c>
      <c r="D17">
        <v>2030</v>
      </c>
      <c r="E17" s="78">
        <v>0.77075955000000007</v>
      </c>
      <c r="F17" s="54">
        <v>371.30349286714772</v>
      </c>
      <c r="G17" s="54">
        <v>27458786.441401783</v>
      </c>
      <c r="H17" s="54">
        <v>23435809.832300484</v>
      </c>
      <c r="M17" s="78"/>
    </row>
    <row r="18" spans="1:13" x14ac:dyDescent="0.4">
      <c r="A18">
        <v>23</v>
      </c>
      <c r="B18" t="s">
        <v>68</v>
      </c>
      <c r="C18">
        <v>2028</v>
      </c>
      <c r="D18">
        <v>2030</v>
      </c>
      <c r="E18" s="78">
        <v>1.0029630600000001</v>
      </c>
      <c r="F18" s="54">
        <v>298.67289159784013</v>
      </c>
      <c r="G18" s="54">
        <v>70322860.722588092</v>
      </c>
      <c r="H18" s="54">
        <v>60019884.501282379</v>
      </c>
      <c r="M18" s="78"/>
    </row>
    <row r="19" spans="1:13" x14ac:dyDescent="0.4">
      <c r="A19">
        <v>25</v>
      </c>
      <c r="B19" t="s">
        <v>68</v>
      </c>
      <c r="C19">
        <v>2028</v>
      </c>
      <c r="D19">
        <v>2030</v>
      </c>
      <c r="E19" s="78">
        <v>0.61162101000000002</v>
      </c>
      <c r="F19" s="54">
        <v>343.65000000000009</v>
      </c>
      <c r="G19" s="54">
        <v>27209834.348307982</v>
      </c>
      <c r="H19" s="54">
        <v>23223331.617952012</v>
      </c>
      <c r="M19" s="78"/>
    </row>
    <row r="20" spans="1:13" x14ac:dyDescent="0.4">
      <c r="A20">
        <v>26</v>
      </c>
      <c r="B20" t="s">
        <v>68</v>
      </c>
      <c r="C20">
        <v>2028</v>
      </c>
      <c r="D20">
        <v>2030</v>
      </c>
      <c r="E20" s="78">
        <v>2.4937486200000003</v>
      </c>
      <c r="F20" s="54">
        <v>493.5</v>
      </c>
      <c r="G20" s="54">
        <v>-81583284.215810508</v>
      </c>
      <c r="H20" s="54">
        <v>-69630547.528251499</v>
      </c>
      <c r="M20" s="78"/>
    </row>
    <row r="21" spans="1:13" x14ac:dyDescent="0.4">
      <c r="A21">
        <v>27</v>
      </c>
      <c r="B21" t="s">
        <v>68</v>
      </c>
      <c r="C21">
        <v>2028</v>
      </c>
      <c r="D21">
        <v>2030</v>
      </c>
      <c r="E21" s="78">
        <v>1.2438389699999999</v>
      </c>
      <c r="F21" s="54">
        <v>493.5</v>
      </c>
      <c r="G21" s="54">
        <v>-33287739.793405078</v>
      </c>
      <c r="H21" s="54">
        <v>-28410765.392348811</v>
      </c>
      <c r="M21" s="78"/>
    </row>
    <row r="22" spans="1:13" x14ac:dyDescent="0.4">
      <c r="A22">
        <v>28</v>
      </c>
      <c r="B22" t="s">
        <v>68</v>
      </c>
      <c r="C22">
        <v>2028</v>
      </c>
      <c r="D22">
        <v>2030</v>
      </c>
      <c r="E22" s="78">
        <v>1.2438389699999999</v>
      </c>
      <c r="F22" s="54">
        <v>493.5</v>
      </c>
      <c r="G22" s="54">
        <v>-33287739.793405078</v>
      </c>
      <c r="H22" s="54">
        <v>-28410765.392348811</v>
      </c>
      <c r="M22" s="78"/>
    </row>
    <row r="23" spans="1:13" x14ac:dyDescent="0.4">
      <c r="A23">
        <v>29</v>
      </c>
      <c r="B23" t="s">
        <v>68</v>
      </c>
      <c r="C23">
        <v>2028</v>
      </c>
      <c r="D23">
        <v>2030</v>
      </c>
      <c r="E23" s="78">
        <v>1.3463901</v>
      </c>
      <c r="F23" s="54">
        <v>443.52543510871124</v>
      </c>
      <c r="G23" s="54">
        <v>-4081034.9211277738</v>
      </c>
      <c r="H23" s="54">
        <v>-3483124.0096494462</v>
      </c>
      <c r="M23" s="78"/>
    </row>
    <row r="24" spans="1:13" x14ac:dyDescent="0.4">
      <c r="A24">
        <v>30</v>
      </c>
      <c r="B24" t="s">
        <v>68</v>
      </c>
      <c r="C24">
        <v>2028</v>
      </c>
      <c r="D24">
        <v>2030</v>
      </c>
      <c r="E24" s="78">
        <v>1.3463901</v>
      </c>
      <c r="F24" s="54">
        <v>403.93296721004936</v>
      </c>
      <c r="G24" s="54">
        <v>21232369.935430441</v>
      </c>
      <c r="H24" s="54">
        <v>18121623.297410309</v>
      </c>
      <c r="M24" s="78"/>
    </row>
    <row r="25" spans="1:13" x14ac:dyDescent="0.4">
      <c r="A25">
        <v>31</v>
      </c>
      <c r="B25" t="s">
        <v>68</v>
      </c>
      <c r="C25">
        <v>2028</v>
      </c>
      <c r="D25">
        <v>2030</v>
      </c>
      <c r="E25" s="78">
        <v>0.6265809</v>
      </c>
      <c r="F25" s="54">
        <v>845</v>
      </c>
      <c r="G25" s="54">
        <v>-119617502.54699504</v>
      </c>
      <c r="H25" s="54">
        <v>-102092386.64967313</v>
      </c>
      <c r="M25" s="78"/>
    </row>
    <row r="26" spans="1:13" x14ac:dyDescent="0.4">
      <c r="A26">
        <v>32</v>
      </c>
      <c r="B26" t="s">
        <v>68</v>
      </c>
      <c r="C26">
        <v>2028</v>
      </c>
      <c r="D26">
        <v>2030</v>
      </c>
      <c r="E26" s="78">
        <v>0.77834789999999998</v>
      </c>
      <c r="F26" s="54">
        <v>845</v>
      </c>
      <c r="G26" s="54">
        <v>-148590600.04972741</v>
      </c>
      <c r="H26" s="54">
        <v>-126820646.39177984</v>
      </c>
      <c r="M26" s="78"/>
    </row>
    <row r="27" spans="1:13" x14ac:dyDescent="0.4">
      <c r="A27">
        <v>33</v>
      </c>
      <c r="B27" t="s">
        <v>68</v>
      </c>
      <c r="C27">
        <v>2028</v>
      </c>
      <c r="D27">
        <v>2030</v>
      </c>
      <c r="E27" s="78">
        <v>1.1918045700000002</v>
      </c>
      <c r="F27" s="54">
        <v>845</v>
      </c>
      <c r="G27" s="54">
        <v>-232024824.38884866</v>
      </c>
      <c r="H27" s="54">
        <v>-198030953.49291733</v>
      </c>
      <c r="M27" s="78"/>
    </row>
    <row r="28" spans="1:13" x14ac:dyDescent="0.4">
      <c r="A28">
        <v>34</v>
      </c>
      <c r="B28" t="s">
        <v>68</v>
      </c>
      <c r="C28">
        <v>2028</v>
      </c>
      <c r="D28">
        <v>2030</v>
      </c>
      <c r="E28" s="78">
        <v>1.1918045700000002</v>
      </c>
      <c r="F28" s="54">
        <v>659.99999999999977</v>
      </c>
      <c r="G28" s="54">
        <v>-127325505.33529206</v>
      </c>
      <c r="H28" s="54">
        <v>-108671092.81059371</v>
      </c>
      <c r="M28" s="78"/>
    </row>
    <row r="29" spans="1:13" x14ac:dyDescent="0.4">
      <c r="A29">
        <v>35</v>
      </c>
      <c r="B29" t="s">
        <v>68</v>
      </c>
      <c r="C29">
        <v>2028</v>
      </c>
      <c r="D29">
        <v>2030</v>
      </c>
      <c r="E29" s="78">
        <v>1.3338151200000001</v>
      </c>
      <c r="F29" s="54">
        <v>659.99999999999977</v>
      </c>
      <c r="G29" s="54">
        <v>-158606517.73043162</v>
      </c>
      <c r="H29" s="54">
        <v>-135369135.69089007</v>
      </c>
      <c r="M29" s="78"/>
    </row>
    <row r="30" spans="1:13" x14ac:dyDescent="0.4">
      <c r="A30">
        <v>36</v>
      </c>
      <c r="B30" t="s">
        <v>68</v>
      </c>
      <c r="C30">
        <v>2028</v>
      </c>
      <c r="D30">
        <v>2030</v>
      </c>
      <c r="E30" s="78">
        <v>1.3338151200000001</v>
      </c>
      <c r="F30" s="54">
        <v>659.99999999999977</v>
      </c>
      <c r="G30" s="54">
        <v>-158606517.73043162</v>
      </c>
      <c r="H30" s="54">
        <v>-135369135.69089007</v>
      </c>
      <c r="M30" s="78"/>
    </row>
    <row r="31" spans="1:13" x14ac:dyDescent="0.4">
      <c r="A31">
        <v>37</v>
      </c>
      <c r="B31" t="s">
        <v>68</v>
      </c>
      <c r="C31">
        <v>2028</v>
      </c>
      <c r="D31">
        <v>2030</v>
      </c>
      <c r="E31" s="78">
        <v>1.409265</v>
      </c>
      <c r="F31" s="54">
        <v>319.71945685105993</v>
      </c>
      <c r="G31" s="54">
        <v>60139332.520509243</v>
      </c>
      <c r="H31" s="54">
        <v>51328341.236047082</v>
      </c>
      <c r="M31" s="78"/>
    </row>
    <row r="32" spans="1:13" x14ac:dyDescent="0.4">
      <c r="A32">
        <v>38</v>
      </c>
      <c r="B32" t="s">
        <v>68</v>
      </c>
      <c r="C32">
        <v>2028</v>
      </c>
      <c r="D32">
        <v>2030</v>
      </c>
      <c r="E32" s="78">
        <v>1.20784851</v>
      </c>
      <c r="F32" s="54">
        <v>343.65000000000009</v>
      </c>
      <c r="G32" s="54">
        <v>51471145.943242505</v>
      </c>
      <c r="H32" s="54">
        <v>43930127.456642166</v>
      </c>
      <c r="M32" s="78"/>
    </row>
    <row r="33" spans="1:13" x14ac:dyDescent="0.4">
      <c r="A33">
        <v>39</v>
      </c>
      <c r="B33" t="s">
        <v>68</v>
      </c>
      <c r="C33">
        <v>2028</v>
      </c>
      <c r="D33">
        <v>2030</v>
      </c>
      <c r="E33" s="78">
        <v>1.20914937</v>
      </c>
      <c r="F33" s="54">
        <v>298.67289159784013</v>
      </c>
      <c r="G33" s="54">
        <v>77351475.840510353</v>
      </c>
      <c r="H33" s="54">
        <v>66018739.827211283</v>
      </c>
      <c r="M33" s="78"/>
    </row>
    <row r="34" spans="1:13" x14ac:dyDescent="0.4">
      <c r="A34">
        <v>40</v>
      </c>
      <c r="B34" t="s">
        <v>68</v>
      </c>
      <c r="C34">
        <v>2028</v>
      </c>
      <c r="D34">
        <v>2030</v>
      </c>
      <c r="E34" s="78">
        <v>1.8244561499999998</v>
      </c>
      <c r="F34" s="54">
        <v>403.93296721004936</v>
      </c>
      <c r="G34" s="54">
        <v>-16736545.171818413</v>
      </c>
      <c r="H34" s="54">
        <v>-14284480.151119649</v>
      </c>
      <c r="M34" s="78"/>
    </row>
    <row r="35" spans="1:13" x14ac:dyDescent="0.4">
      <c r="A35">
        <v>41</v>
      </c>
      <c r="B35" t="s">
        <v>68</v>
      </c>
      <c r="C35">
        <v>2028</v>
      </c>
      <c r="D35">
        <v>2030</v>
      </c>
      <c r="E35" s="78">
        <v>0.72414540000000005</v>
      </c>
      <c r="F35" s="54">
        <v>659.99999999999977</v>
      </c>
      <c r="G35" s="54">
        <v>-87690496.758033499</v>
      </c>
      <c r="H35" s="54">
        <v>-74842994.627830684</v>
      </c>
      <c r="M35" s="78"/>
    </row>
    <row r="36" spans="1:13" x14ac:dyDescent="0.4">
      <c r="A36">
        <v>42</v>
      </c>
      <c r="B36" t="s">
        <v>68</v>
      </c>
      <c r="C36">
        <v>2028</v>
      </c>
      <c r="D36">
        <v>2030</v>
      </c>
      <c r="E36" s="78">
        <v>1.474308</v>
      </c>
      <c r="F36" s="54">
        <v>560.48107467783234</v>
      </c>
      <c r="G36" s="54">
        <v>-108859116.42127718</v>
      </c>
      <c r="H36" s="54">
        <v>-92910207.681842893</v>
      </c>
      <c r="M36" s="78"/>
    </row>
    <row r="37" spans="1:13" x14ac:dyDescent="0.4">
      <c r="A37">
        <v>43</v>
      </c>
      <c r="B37" t="s">
        <v>68</v>
      </c>
      <c r="C37">
        <v>2028</v>
      </c>
      <c r="D37">
        <v>2030</v>
      </c>
      <c r="E37" s="78">
        <v>1.474308</v>
      </c>
      <c r="F37" s="54">
        <v>493.5</v>
      </c>
      <c r="G37" s="54">
        <v>-61966181.42866458</v>
      </c>
      <c r="H37" s="54">
        <v>-52887539.188814953</v>
      </c>
      <c r="M37" s="78"/>
    </row>
    <row r="38" spans="1:13" x14ac:dyDescent="0.4">
      <c r="A38">
        <v>44</v>
      </c>
      <c r="B38" t="s">
        <v>68</v>
      </c>
      <c r="C38">
        <v>2028</v>
      </c>
      <c r="D38">
        <v>2030</v>
      </c>
      <c r="E38" s="78">
        <v>2.11498155</v>
      </c>
      <c r="F38" s="54">
        <v>493.5</v>
      </c>
      <c r="G38" s="54">
        <v>-104384866.28005344</v>
      </c>
      <c r="H38" s="54">
        <v>-89091478.2680327</v>
      </c>
      <c r="M38" s="78"/>
    </row>
    <row r="39" spans="1:13" x14ac:dyDescent="0.4">
      <c r="A39">
        <v>45</v>
      </c>
      <c r="B39" t="s">
        <v>68</v>
      </c>
      <c r="C39">
        <v>2028</v>
      </c>
      <c r="D39">
        <v>2030</v>
      </c>
      <c r="E39" s="78">
        <v>2.11498155</v>
      </c>
      <c r="F39" s="54">
        <v>443.52543510871124</v>
      </c>
      <c r="G39" s="54">
        <v>-54194231.65655002</v>
      </c>
      <c r="H39" s="54">
        <v>-46254254.892954424</v>
      </c>
      <c r="M39" s="78"/>
    </row>
    <row r="40" spans="1:13" x14ac:dyDescent="0.4">
      <c r="A40">
        <v>46</v>
      </c>
      <c r="B40" t="s">
        <v>68</v>
      </c>
      <c r="C40">
        <v>2028</v>
      </c>
      <c r="D40">
        <v>2030</v>
      </c>
      <c r="E40" s="78">
        <v>1.4309460000000001</v>
      </c>
      <c r="F40" s="54">
        <v>560.48107467783234</v>
      </c>
      <c r="G40" s="54">
        <v>-109279830.43837947</v>
      </c>
      <c r="H40" s="54">
        <v>-93269283.044462457</v>
      </c>
      <c r="M40" s="78"/>
    </row>
    <row r="41" spans="1:13" x14ac:dyDescent="0.4">
      <c r="A41">
        <v>47</v>
      </c>
      <c r="B41" t="s">
        <v>68</v>
      </c>
      <c r="C41">
        <v>2028</v>
      </c>
      <c r="D41">
        <v>2030</v>
      </c>
      <c r="E41" s="78">
        <v>1.4309460000000001</v>
      </c>
      <c r="F41" s="54">
        <v>560.48107467783234</v>
      </c>
      <c r="G41" s="54">
        <v>-109279830.43837947</v>
      </c>
      <c r="H41" s="54">
        <v>-93269283.044462457</v>
      </c>
      <c r="M41" s="78"/>
    </row>
    <row r="42" spans="1:13" x14ac:dyDescent="0.4">
      <c r="A42">
        <v>48</v>
      </c>
      <c r="B42" t="s">
        <v>68</v>
      </c>
      <c r="C42">
        <v>2028</v>
      </c>
      <c r="D42">
        <v>2030</v>
      </c>
      <c r="E42" s="78">
        <v>1.5003252</v>
      </c>
      <c r="F42" s="54">
        <v>319.71945685105993</v>
      </c>
      <c r="G42" s="54">
        <v>56951615.912091039</v>
      </c>
      <c r="H42" s="54">
        <v>48607655.804694891</v>
      </c>
      <c r="M42" s="78"/>
    </row>
    <row r="43" spans="1:13" x14ac:dyDescent="0.4">
      <c r="A43">
        <v>50</v>
      </c>
      <c r="B43" t="s">
        <v>68</v>
      </c>
      <c r="C43">
        <v>2028</v>
      </c>
      <c r="D43">
        <v>2030</v>
      </c>
      <c r="E43" s="78">
        <v>2.0293416</v>
      </c>
      <c r="F43" s="54">
        <v>659.99999999999977</v>
      </c>
      <c r="G43" s="54">
        <v>-251797738.15899587</v>
      </c>
      <c r="H43" s="54">
        <v>-214906945.0061554</v>
      </c>
      <c r="M43" s="78"/>
    </row>
    <row r="44" spans="1:13" x14ac:dyDescent="0.4">
      <c r="A44">
        <v>51</v>
      </c>
      <c r="B44" t="s">
        <v>68</v>
      </c>
      <c r="C44">
        <v>2028</v>
      </c>
      <c r="D44">
        <v>2030</v>
      </c>
      <c r="E44" s="78">
        <v>2.0293416</v>
      </c>
      <c r="F44" s="54">
        <v>659.99999999999977</v>
      </c>
      <c r="G44" s="54">
        <v>-251797738.15899587</v>
      </c>
      <c r="H44" s="54">
        <v>-214906945.0061554</v>
      </c>
      <c r="M44" s="78"/>
    </row>
    <row r="45" spans="1:13" x14ac:dyDescent="0.4">
      <c r="A45">
        <v>52</v>
      </c>
      <c r="B45" t="s">
        <v>68</v>
      </c>
      <c r="C45">
        <v>2028</v>
      </c>
      <c r="D45">
        <v>2030</v>
      </c>
      <c r="E45" s="78">
        <v>2.81853</v>
      </c>
      <c r="F45" s="54">
        <v>371.30349286714772</v>
      </c>
      <c r="G45" s="54">
        <v>85988830.522233739</v>
      </c>
      <c r="H45" s="54">
        <v>73390638.880596071</v>
      </c>
      <c r="M45" s="78"/>
    </row>
    <row r="46" spans="1:13" x14ac:dyDescent="0.4">
      <c r="A46">
        <v>53</v>
      </c>
      <c r="B46" t="s">
        <v>68</v>
      </c>
      <c r="C46">
        <v>2028</v>
      </c>
      <c r="D46">
        <v>2030</v>
      </c>
      <c r="E46" s="78">
        <v>2.81853</v>
      </c>
      <c r="F46" s="54">
        <v>371.30349286714772</v>
      </c>
      <c r="G46" s="54">
        <v>85988830.522233739</v>
      </c>
      <c r="H46" s="54">
        <v>73390638.880596071</v>
      </c>
      <c r="M46" s="78"/>
    </row>
    <row r="47" spans="1:13" x14ac:dyDescent="0.4">
      <c r="A47">
        <v>54</v>
      </c>
      <c r="B47" t="s">
        <v>68</v>
      </c>
      <c r="C47">
        <v>2028</v>
      </c>
      <c r="D47">
        <v>2030</v>
      </c>
      <c r="E47" s="78">
        <v>0.65042999999999995</v>
      </c>
      <c r="F47" s="54">
        <v>845</v>
      </c>
      <c r="G47" s="54">
        <v>-137217638.67693222</v>
      </c>
      <c r="H47" s="54">
        <v>-117113933.36817798</v>
      </c>
      <c r="M47" s="78"/>
    </row>
    <row r="48" spans="1:13" x14ac:dyDescent="0.4">
      <c r="A48">
        <v>55</v>
      </c>
      <c r="B48" t="s">
        <v>68</v>
      </c>
      <c r="C48">
        <v>2028</v>
      </c>
      <c r="D48">
        <v>2030</v>
      </c>
      <c r="E48" s="78">
        <v>0.65042999999999995</v>
      </c>
      <c r="F48" s="54">
        <v>845</v>
      </c>
      <c r="G48" s="54">
        <v>-137217638.67693222</v>
      </c>
      <c r="H48" s="54">
        <v>-117113933.36817798</v>
      </c>
      <c r="M48" s="78"/>
    </row>
    <row r="49" spans="1:13" x14ac:dyDescent="0.4">
      <c r="A49">
        <v>56</v>
      </c>
      <c r="B49" t="s">
        <v>68</v>
      </c>
      <c r="C49">
        <v>2028</v>
      </c>
      <c r="D49">
        <v>2030</v>
      </c>
      <c r="E49" s="78">
        <v>0.71026956000000008</v>
      </c>
      <c r="F49" s="54">
        <v>845</v>
      </c>
      <c r="G49" s="54">
        <v>-149841661.43520993</v>
      </c>
      <c r="H49" s="54">
        <v>-127888415.23807186</v>
      </c>
      <c r="M49" s="78"/>
    </row>
    <row r="50" spans="1:13" x14ac:dyDescent="0.4">
      <c r="A50">
        <v>57</v>
      </c>
      <c r="B50" t="s">
        <v>68</v>
      </c>
      <c r="C50">
        <v>2028</v>
      </c>
      <c r="D50">
        <v>2030</v>
      </c>
      <c r="E50" s="78">
        <v>0.71026956000000008</v>
      </c>
      <c r="F50" s="54">
        <v>845</v>
      </c>
      <c r="G50" s="54">
        <v>-149841661.43520993</v>
      </c>
      <c r="H50" s="54">
        <v>-127888415.23807186</v>
      </c>
      <c r="M50" s="78"/>
    </row>
    <row r="51" spans="1:13" x14ac:dyDescent="0.4">
      <c r="A51">
        <v>58</v>
      </c>
      <c r="B51" t="s">
        <v>68</v>
      </c>
      <c r="C51">
        <v>2028</v>
      </c>
      <c r="D51">
        <v>2030</v>
      </c>
      <c r="E51" s="78">
        <v>1.76982003</v>
      </c>
      <c r="F51" s="54">
        <v>443.52543510871124</v>
      </c>
      <c r="G51" s="54">
        <v>-18342135.883224063</v>
      </c>
      <c r="H51" s="54">
        <v>-15654836.363371832</v>
      </c>
      <c r="M51" s="78"/>
    </row>
    <row r="52" spans="1:13" x14ac:dyDescent="0.4">
      <c r="A52">
        <v>59</v>
      </c>
      <c r="B52" t="s">
        <v>68</v>
      </c>
      <c r="C52">
        <v>2028</v>
      </c>
      <c r="D52">
        <v>2030</v>
      </c>
      <c r="E52" s="78">
        <v>1.76982003</v>
      </c>
      <c r="F52" s="54">
        <v>403.93296721004936</v>
      </c>
      <c r="G52" s="54">
        <v>14932151.370251643</v>
      </c>
      <c r="H52" s="54">
        <v>12744447.415704278</v>
      </c>
      <c r="M52" s="78"/>
    </row>
    <row r="53" spans="1:13" x14ac:dyDescent="0.4">
      <c r="A53">
        <v>60</v>
      </c>
      <c r="B53" t="s">
        <v>68</v>
      </c>
      <c r="C53">
        <v>2028</v>
      </c>
      <c r="D53">
        <v>2030</v>
      </c>
      <c r="E53" s="78">
        <v>2.81853</v>
      </c>
      <c r="F53" s="54">
        <v>371.30349286714772</v>
      </c>
      <c r="G53" s="54">
        <v>67451896.111133993</v>
      </c>
      <c r="H53" s="54">
        <v>57569543.849339575</v>
      </c>
      <c r="M53" s="78"/>
    </row>
    <row r="54" spans="1:13" x14ac:dyDescent="0.4">
      <c r="A54">
        <v>61</v>
      </c>
      <c r="B54" t="s">
        <v>68</v>
      </c>
      <c r="C54">
        <v>2028</v>
      </c>
      <c r="D54">
        <v>2030</v>
      </c>
      <c r="E54" s="78">
        <v>1.2488256000000002</v>
      </c>
      <c r="F54" s="54">
        <v>659.99999999999977</v>
      </c>
      <c r="G54" s="54">
        <v>-148133510.96719462</v>
      </c>
      <c r="H54" s="54">
        <v>-126430525.26108998</v>
      </c>
      <c r="M54" s="78"/>
    </row>
    <row r="55" spans="1:13" x14ac:dyDescent="0.4">
      <c r="A55">
        <v>62</v>
      </c>
      <c r="B55" t="s">
        <v>68</v>
      </c>
      <c r="C55">
        <v>2028</v>
      </c>
      <c r="D55">
        <v>2030</v>
      </c>
      <c r="E55" s="78">
        <v>1.2488256000000002</v>
      </c>
      <c r="F55" s="54">
        <v>560.48107467783234</v>
      </c>
      <c r="G55" s="54">
        <v>-89116861.105466962</v>
      </c>
      <c r="H55" s="54">
        <v>-76060382.864230797</v>
      </c>
      <c r="M55" s="78"/>
    </row>
    <row r="56" spans="1:13" x14ac:dyDescent="0.4">
      <c r="A56">
        <v>63</v>
      </c>
      <c r="B56" t="s">
        <v>68</v>
      </c>
      <c r="C56">
        <v>2028</v>
      </c>
      <c r="D56">
        <v>2030</v>
      </c>
      <c r="E56" s="78">
        <v>1.4829804</v>
      </c>
      <c r="F56" s="54">
        <v>403.93296721004936</v>
      </c>
      <c r="G56" s="54">
        <v>1988666.7206952162</v>
      </c>
      <c r="H56" s="54">
        <v>1697307.8976236647</v>
      </c>
      <c r="M56" s="78"/>
    </row>
    <row r="57" spans="1:13" x14ac:dyDescent="0.4">
      <c r="A57">
        <v>64</v>
      </c>
      <c r="B57" t="s">
        <v>68</v>
      </c>
      <c r="C57">
        <v>2028</v>
      </c>
      <c r="D57">
        <v>2030</v>
      </c>
      <c r="E57" s="78">
        <v>1.4829804</v>
      </c>
      <c r="F57" s="54">
        <v>371.30349286714772</v>
      </c>
      <c r="G57" s="54">
        <v>24966685.014975339</v>
      </c>
      <c r="H57" s="54">
        <v>21308825.260838944</v>
      </c>
      <c r="M57" s="78"/>
    </row>
    <row r="58" spans="1:13" x14ac:dyDescent="0.4">
      <c r="A58">
        <v>65</v>
      </c>
      <c r="B58" t="s">
        <v>68</v>
      </c>
      <c r="C58">
        <v>2028</v>
      </c>
      <c r="D58">
        <v>2030</v>
      </c>
      <c r="E58" s="78">
        <v>1.4829804</v>
      </c>
      <c r="F58" s="54">
        <v>343.65000000000009</v>
      </c>
      <c r="G58" s="54">
        <v>44440564.928713381</v>
      </c>
      <c r="H58" s="54">
        <v>37929594.25689441</v>
      </c>
      <c r="M58" s="78"/>
    </row>
    <row r="59" spans="1:13" x14ac:dyDescent="0.4">
      <c r="A59">
        <v>66</v>
      </c>
      <c r="B59" t="s">
        <v>68</v>
      </c>
      <c r="C59">
        <v>2028</v>
      </c>
      <c r="D59">
        <v>2030</v>
      </c>
      <c r="E59" s="78">
        <v>1.76982003</v>
      </c>
      <c r="F59" s="54">
        <v>443.52543510871124</v>
      </c>
      <c r="G59" s="54">
        <v>-15953812.092612786</v>
      </c>
      <c r="H59" s="54">
        <v>-13616425.004810462</v>
      </c>
      <c r="M59" s="78"/>
    </row>
    <row r="60" spans="1:13" x14ac:dyDescent="0.4">
      <c r="A60">
        <v>67</v>
      </c>
      <c r="B60" t="s">
        <v>68</v>
      </c>
      <c r="C60">
        <v>2028</v>
      </c>
      <c r="D60">
        <v>2030</v>
      </c>
      <c r="E60" s="78">
        <v>1.76982003</v>
      </c>
      <c r="F60" s="54">
        <v>443.52543510871124</v>
      </c>
      <c r="G60" s="54">
        <v>-15953812.092612786</v>
      </c>
      <c r="H60" s="54">
        <v>-13616425.004810462</v>
      </c>
      <c r="M60" s="78"/>
    </row>
    <row r="61" spans="1:13" x14ac:dyDescent="0.4">
      <c r="A61">
        <v>68</v>
      </c>
      <c r="B61" t="s">
        <v>68</v>
      </c>
      <c r="C61">
        <v>2028</v>
      </c>
      <c r="D61">
        <v>2030</v>
      </c>
      <c r="E61" s="78">
        <v>1.2362506200000001</v>
      </c>
      <c r="F61" s="54">
        <v>845</v>
      </c>
      <c r="G61" s="54">
        <v>-265470397.36381716</v>
      </c>
      <c r="H61" s="54">
        <v>-226576427.98601604</v>
      </c>
      <c r="M61" s="78"/>
    </row>
    <row r="62" spans="1:13" x14ac:dyDescent="0.4">
      <c r="A62">
        <v>69</v>
      </c>
      <c r="B62" t="s">
        <v>68</v>
      </c>
      <c r="C62">
        <v>2028</v>
      </c>
      <c r="D62">
        <v>2030</v>
      </c>
      <c r="E62" s="78">
        <v>1.2362506200000001</v>
      </c>
      <c r="F62" s="54">
        <v>845</v>
      </c>
      <c r="G62" s="54">
        <v>-265470397.36381716</v>
      </c>
      <c r="H62" s="54">
        <v>-226576427.98601604</v>
      </c>
      <c r="M62" s="78"/>
    </row>
    <row r="63" spans="1:13" x14ac:dyDescent="0.4">
      <c r="A63">
        <v>70</v>
      </c>
      <c r="B63" t="s">
        <v>68</v>
      </c>
      <c r="C63">
        <v>2028</v>
      </c>
      <c r="D63">
        <v>2030</v>
      </c>
      <c r="E63" s="78">
        <v>1.1317481999999999</v>
      </c>
      <c r="F63" s="54">
        <v>371.30349286714772</v>
      </c>
      <c r="G63" s="54">
        <v>11546054.628860421</v>
      </c>
      <c r="H63" s="54">
        <v>9854446.4510011654</v>
      </c>
      <c r="M63" s="78"/>
    </row>
    <row r="64" spans="1:13" x14ac:dyDescent="0.4">
      <c r="A64">
        <v>71</v>
      </c>
      <c r="B64" t="s">
        <v>68</v>
      </c>
      <c r="C64">
        <v>2028</v>
      </c>
      <c r="D64">
        <v>2030</v>
      </c>
      <c r="E64" s="78">
        <v>1.4829804</v>
      </c>
      <c r="F64" s="54">
        <v>298.67289159784013</v>
      </c>
      <c r="G64" s="54">
        <v>76300278.508222133</v>
      </c>
      <c r="H64" s="54">
        <v>65121553.025872506</v>
      </c>
      <c r="M64" s="78"/>
    </row>
    <row r="65" spans="1:13" x14ac:dyDescent="0.4">
      <c r="A65">
        <v>73</v>
      </c>
      <c r="B65" t="s">
        <v>68</v>
      </c>
      <c r="C65">
        <v>2028</v>
      </c>
      <c r="D65">
        <v>2030</v>
      </c>
      <c r="E65" s="78">
        <v>1.3385849399999998</v>
      </c>
      <c r="F65" s="54">
        <v>319.71945685105993</v>
      </c>
      <c r="G65" s="54">
        <v>74917702.929314226</v>
      </c>
      <c r="H65" s="54">
        <v>63941538.081838749</v>
      </c>
      <c r="M65" s="78"/>
    </row>
    <row r="66" spans="1:13" x14ac:dyDescent="0.4">
      <c r="A66">
        <v>76</v>
      </c>
      <c r="B66" t="s">
        <v>68</v>
      </c>
      <c r="C66">
        <v>2028</v>
      </c>
      <c r="D66">
        <v>2030</v>
      </c>
      <c r="E66" s="78">
        <v>0.77531256000000004</v>
      </c>
      <c r="F66" s="54">
        <v>298.67289159784013</v>
      </c>
      <c r="G66" s="54">
        <v>36610393.831148483</v>
      </c>
      <c r="H66" s="54">
        <v>31246618.620321706</v>
      </c>
      <c r="M66" s="78"/>
    </row>
    <row r="67" spans="1:13" x14ac:dyDescent="0.4">
      <c r="A67">
        <v>82</v>
      </c>
      <c r="B67" t="s">
        <v>68</v>
      </c>
      <c r="C67">
        <v>2028</v>
      </c>
      <c r="D67">
        <v>2030</v>
      </c>
      <c r="E67" s="78">
        <v>1.4480739899999999</v>
      </c>
      <c r="F67" s="54">
        <v>319.71945685105993</v>
      </c>
      <c r="G67" s="54">
        <v>92717736.237353027</v>
      </c>
      <c r="H67" s="54">
        <v>79133695.117165372</v>
      </c>
      <c r="M67" s="78"/>
    </row>
    <row r="68" spans="1:13" x14ac:dyDescent="0.4">
      <c r="A68">
        <v>83</v>
      </c>
      <c r="B68" t="s">
        <v>68</v>
      </c>
      <c r="C68">
        <v>2028</v>
      </c>
      <c r="D68">
        <v>2030</v>
      </c>
      <c r="E68" s="78">
        <v>1.4480739899999999</v>
      </c>
      <c r="F68" s="54">
        <v>343.65000000000009</v>
      </c>
      <c r="G68" s="54">
        <v>76262262.449458927</v>
      </c>
      <c r="H68" s="54">
        <v>65089106.685821451</v>
      </c>
      <c r="M68" s="78"/>
    </row>
    <row r="69" spans="1:13" x14ac:dyDescent="0.4">
      <c r="A69">
        <v>84</v>
      </c>
      <c r="B69" t="s">
        <v>68</v>
      </c>
      <c r="C69">
        <v>2028</v>
      </c>
      <c r="D69">
        <v>2030</v>
      </c>
      <c r="E69" s="78">
        <v>1.4480739899999999</v>
      </c>
      <c r="F69" s="54">
        <v>298.67289159784013</v>
      </c>
      <c r="G69" s="54">
        <v>107190086.51766415</v>
      </c>
      <c r="H69" s="54">
        <v>91485706.729891941</v>
      </c>
      <c r="M69" s="78"/>
    </row>
    <row r="70" spans="1:13" x14ac:dyDescent="0.4">
      <c r="A70">
        <v>85</v>
      </c>
      <c r="B70" t="s">
        <v>68</v>
      </c>
      <c r="C70">
        <v>2028</v>
      </c>
      <c r="D70">
        <v>2030</v>
      </c>
      <c r="E70" s="78">
        <v>1.4480739899999999</v>
      </c>
      <c r="F70" s="54">
        <v>298.67289159784013</v>
      </c>
      <c r="G70" s="54">
        <v>107190086.51766415</v>
      </c>
      <c r="H70" s="54">
        <v>91485706.729891941</v>
      </c>
      <c r="M70" s="78"/>
    </row>
    <row r="71" spans="1:13" x14ac:dyDescent="0.4">
      <c r="A71">
        <v>87</v>
      </c>
      <c r="B71" t="s">
        <v>68</v>
      </c>
      <c r="C71">
        <v>2028</v>
      </c>
      <c r="D71">
        <v>2030</v>
      </c>
      <c r="E71" s="78">
        <v>0.57498011999999998</v>
      </c>
      <c r="F71" s="54">
        <v>298.67289159784013</v>
      </c>
      <c r="G71" s="54">
        <v>46240431.844030835</v>
      </c>
      <c r="H71" s="54">
        <v>39465763.338526607</v>
      </c>
      <c r="M71" s="78"/>
    </row>
    <row r="72" spans="1:13" x14ac:dyDescent="0.4">
      <c r="A72">
        <v>88</v>
      </c>
      <c r="B72" t="s">
        <v>68</v>
      </c>
      <c r="C72">
        <v>2028</v>
      </c>
      <c r="D72">
        <v>2030</v>
      </c>
      <c r="E72" s="78">
        <v>0.57498011999999998</v>
      </c>
      <c r="F72" s="54">
        <v>298.67289159784013</v>
      </c>
      <c r="G72" s="54">
        <v>46240431.844030835</v>
      </c>
      <c r="H72" s="54">
        <v>39465763.338526607</v>
      </c>
      <c r="M72" s="78"/>
    </row>
    <row r="73" spans="1:13" x14ac:dyDescent="0.4">
      <c r="A73">
        <v>89</v>
      </c>
      <c r="B73" t="s">
        <v>68</v>
      </c>
      <c r="C73">
        <v>2028</v>
      </c>
      <c r="D73">
        <v>2030</v>
      </c>
      <c r="E73" s="78">
        <v>1.3463901</v>
      </c>
      <c r="F73" s="54">
        <v>319.71945685105993</v>
      </c>
      <c r="G73" s="54">
        <v>79143734.36781843</v>
      </c>
      <c r="H73" s="54">
        <v>67548415.222945198</v>
      </c>
      <c r="M73" s="78"/>
    </row>
    <row r="74" spans="1:13" x14ac:dyDescent="0.4">
      <c r="A74">
        <v>90</v>
      </c>
      <c r="B74" t="s">
        <v>68</v>
      </c>
      <c r="C74">
        <v>2028</v>
      </c>
      <c r="D74">
        <v>2030</v>
      </c>
      <c r="E74" s="78">
        <v>1.3463901</v>
      </c>
      <c r="F74" s="54">
        <v>298.67289159784013</v>
      </c>
      <c r="G74" s="54">
        <v>92599834.868002906</v>
      </c>
      <c r="H74" s="54">
        <v>79033067.433632344</v>
      </c>
      <c r="M74" s="78"/>
    </row>
    <row r="75" spans="1:13" x14ac:dyDescent="0.4">
      <c r="A75">
        <v>91</v>
      </c>
      <c r="B75" t="s">
        <v>68</v>
      </c>
      <c r="C75">
        <v>2028</v>
      </c>
      <c r="D75">
        <v>2030</v>
      </c>
      <c r="E75" s="78">
        <v>2.81853</v>
      </c>
      <c r="F75" s="54">
        <v>298.67289159784013</v>
      </c>
      <c r="G75" s="54">
        <v>210438092.15954992</v>
      </c>
      <c r="H75" s="54">
        <v>179606885.38975054</v>
      </c>
      <c r="M75" s="78"/>
    </row>
    <row r="76" spans="1:13" x14ac:dyDescent="0.4">
      <c r="A76">
        <v>93</v>
      </c>
      <c r="B76" t="s">
        <v>68</v>
      </c>
      <c r="C76">
        <v>2028</v>
      </c>
      <c r="D76">
        <v>2030</v>
      </c>
      <c r="E76" s="78">
        <v>1.170774</v>
      </c>
      <c r="F76" s="54">
        <v>298.67289159784013</v>
      </c>
      <c r="G76" s="54">
        <v>73809315.219067678</v>
      </c>
      <c r="H76" s="54">
        <v>62995539.843637601</v>
      </c>
      <c r="M76" s="78"/>
    </row>
    <row r="77" spans="1:13" x14ac:dyDescent="0.4">
      <c r="A77">
        <v>94</v>
      </c>
      <c r="B77" t="s">
        <v>68</v>
      </c>
      <c r="C77">
        <v>2028</v>
      </c>
      <c r="D77">
        <v>2030</v>
      </c>
      <c r="E77" s="78">
        <v>1.170774</v>
      </c>
      <c r="F77" s="54">
        <v>298.67289159784013</v>
      </c>
      <c r="G77" s="54">
        <v>73809315.219067678</v>
      </c>
      <c r="H77" s="54">
        <v>62995539.843637601</v>
      </c>
      <c r="M77" s="78"/>
    </row>
    <row r="78" spans="1:13" x14ac:dyDescent="0.4">
      <c r="A78">
        <v>96</v>
      </c>
      <c r="B78" t="s">
        <v>68</v>
      </c>
      <c r="C78">
        <v>2028</v>
      </c>
      <c r="D78">
        <v>2030</v>
      </c>
      <c r="E78" s="78">
        <v>0.63525330000000002</v>
      </c>
      <c r="F78" s="54">
        <v>298.67289159784013</v>
      </c>
      <c r="G78" s="54">
        <v>43203227.760681726</v>
      </c>
      <c r="H78" s="54">
        <v>36873538.898090772</v>
      </c>
      <c r="M78" s="78"/>
    </row>
    <row r="79" spans="1:13" x14ac:dyDescent="0.4">
      <c r="A79">
        <v>98</v>
      </c>
      <c r="B79" t="s">
        <v>68</v>
      </c>
      <c r="C79">
        <v>2028</v>
      </c>
      <c r="D79">
        <v>2030</v>
      </c>
      <c r="E79" s="78">
        <v>0.70029630000000009</v>
      </c>
      <c r="F79" s="54">
        <v>493.5</v>
      </c>
      <c r="G79" s="54">
        <v>-14953412.162667107</v>
      </c>
      <c r="H79" s="54">
        <v>-12762593.297301549</v>
      </c>
      <c r="M79" s="78"/>
    </row>
    <row r="80" spans="1:13" x14ac:dyDescent="0.4">
      <c r="A80">
        <v>100</v>
      </c>
      <c r="B80" t="s">
        <v>68</v>
      </c>
      <c r="C80">
        <v>2028</v>
      </c>
      <c r="D80">
        <v>2030</v>
      </c>
      <c r="E80" s="78">
        <v>2.81853</v>
      </c>
      <c r="F80" s="54">
        <v>343.65000000000009</v>
      </c>
      <c r="G80" s="54">
        <v>121503218.11157657</v>
      </c>
      <c r="H80" s="54">
        <v>103701826.72686255</v>
      </c>
      <c r="M80" s="78"/>
    </row>
    <row r="81" spans="1:13" x14ac:dyDescent="0.4">
      <c r="A81">
        <v>101</v>
      </c>
      <c r="B81" t="s">
        <v>68</v>
      </c>
      <c r="C81">
        <v>2028</v>
      </c>
      <c r="D81">
        <v>2030</v>
      </c>
      <c r="E81" s="78">
        <v>2.81853</v>
      </c>
      <c r="F81" s="54">
        <v>319.71945685105993</v>
      </c>
      <c r="G81" s="54">
        <v>153532138.4952603</v>
      </c>
      <c r="H81" s="54">
        <v>131038201.87396519</v>
      </c>
      <c r="M81" s="78"/>
    </row>
    <row r="82" spans="1:13" x14ac:dyDescent="0.4">
      <c r="A82">
        <v>102</v>
      </c>
      <c r="B82" t="s">
        <v>68</v>
      </c>
      <c r="C82">
        <v>2028</v>
      </c>
      <c r="D82">
        <v>2030</v>
      </c>
      <c r="E82" s="78">
        <v>1.3810796999999999</v>
      </c>
      <c r="F82" s="54">
        <v>493.5</v>
      </c>
      <c r="G82" s="54">
        <v>-64714032.622681774</v>
      </c>
      <c r="H82" s="54">
        <v>-55232803.724357203</v>
      </c>
      <c r="M82" s="78"/>
    </row>
    <row r="83" spans="1:13" x14ac:dyDescent="0.4">
      <c r="A83">
        <v>6</v>
      </c>
      <c r="B83" t="s">
        <v>89</v>
      </c>
      <c r="C83">
        <v>2038</v>
      </c>
      <c r="D83">
        <v>2040</v>
      </c>
      <c r="E83" s="78">
        <v>1.4545782899999999</v>
      </c>
      <c r="F83" s="54">
        <v>298.67289159784013</v>
      </c>
      <c r="G83" s="54">
        <v>26467102.765211336</v>
      </c>
      <c r="H83" s="54">
        <v>18531190.129233345</v>
      </c>
      <c r="M83" s="78"/>
    </row>
    <row r="84" spans="1:13" x14ac:dyDescent="0.4">
      <c r="A84">
        <v>19</v>
      </c>
      <c r="B84" t="s">
        <v>89</v>
      </c>
      <c r="C84">
        <v>2038</v>
      </c>
      <c r="D84">
        <v>2040</v>
      </c>
      <c r="E84" s="78">
        <v>1.2065476499999999</v>
      </c>
      <c r="F84" s="54">
        <v>298.67289159784013</v>
      </c>
      <c r="G84" s="54">
        <v>9918469.1128201075</v>
      </c>
      <c r="H84" s="54">
        <v>6944509.1346338857</v>
      </c>
      <c r="M84" s="78"/>
    </row>
    <row r="85" spans="1:13" x14ac:dyDescent="0.4">
      <c r="A85">
        <v>20</v>
      </c>
      <c r="B85" t="s">
        <v>89</v>
      </c>
      <c r="C85">
        <v>2038</v>
      </c>
      <c r="D85">
        <v>2040</v>
      </c>
      <c r="E85" s="78">
        <v>1.20589722</v>
      </c>
      <c r="F85" s="54">
        <v>298.67289159784013</v>
      </c>
      <c r="G85" s="54">
        <v>9913122.2292013895</v>
      </c>
      <c r="H85" s="54">
        <v>6940765.4639544953</v>
      </c>
      <c r="M85" s="78"/>
    </row>
    <row r="86" spans="1:13" x14ac:dyDescent="0.4">
      <c r="A86">
        <v>24</v>
      </c>
      <c r="B86" t="s">
        <v>89</v>
      </c>
      <c r="C86">
        <v>2038</v>
      </c>
      <c r="D86">
        <v>2040</v>
      </c>
      <c r="E86" s="78">
        <v>1.17857916</v>
      </c>
      <c r="F86" s="54">
        <v>298.67289159784013</v>
      </c>
      <c r="G86" s="54">
        <v>13469593.892722376</v>
      </c>
      <c r="H86" s="54">
        <v>9430862.4409536049</v>
      </c>
      <c r="M86" s="78"/>
    </row>
    <row r="87" spans="1:13" x14ac:dyDescent="0.4">
      <c r="A87">
        <v>72</v>
      </c>
      <c r="B87" t="s">
        <v>89</v>
      </c>
      <c r="C87">
        <v>2038</v>
      </c>
      <c r="D87">
        <v>2040</v>
      </c>
      <c r="E87" s="78">
        <v>1.4829804</v>
      </c>
      <c r="F87" s="54">
        <v>298.67289159784013</v>
      </c>
      <c r="G87" s="54">
        <v>-336367312.30296212</v>
      </c>
      <c r="H87" s="54">
        <v>-235510727.14093497</v>
      </c>
      <c r="M87" s="78"/>
    </row>
    <row r="88" spans="1:13" x14ac:dyDescent="0.4">
      <c r="A88">
        <v>74</v>
      </c>
      <c r="B88" t="s">
        <v>89</v>
      </c>
      <c r="C88">
        <v>2038</v>
      </c>
      <c r="D88">
        <v>2040</v>
      </c>
      <c r="E88" s="78">
        <v>1.6737731999999999</v>
      </c>
      <c r="F88" s="54">
        <v>298.67289159784013</v>
      </c>
      <c r="G88" s="54">
        <v>-19235981.60368342</v>
      </c>
      <c r="H88" s="54">
        <v>-13468252.856496815</v>
      </c>
      <c r="M88" s="78"/>
    </row>
    <row r="89" spans="1:13" x14ac:dyDescent="0.4">
      <c r="A89">
        <v>77</v>
      </c>
      <c r="B89" t="s">
        <v>89</v>
      </c>
      <c r="C89">
        <v>2038</v>
      </c>
      <c r="D89">
        <v>2040</v>
      </c>
      <c r="E89" s="78">
        <v>1.28373201</v>
      </c>
      <c r="F89" s="54">
        <v>298.67289159784013</v>
      </c>
      <c r="G89" s="54">
        <v>-49166679.169926636</v>
      </c>
      <c r="H89" s="54">
        <v>-34424511.356732503</v>
      </c>
      <c r="M89" s="78"/>
    </row>
    <row r="90" spans="1:13" x14ac:dyDescent="0.4">
      <c r="A90">
        <v>86</v>
      </c>
      <c r="B90" t="s">
        <v>89</v>
      </c>
      <c r="C90">
        <v>2038</v>
      </c>
      <c r="D90">
        <v>2040</v>
      </c>
      <c r="E90" s="78">
        <v>1.4480739899999999</v>
      </c>
      <c r="F90" s="54">
        <v>298.67289159784013</v>
      </c>
      <c r="G90" s="54">
        <v>42925080.28250473</v>
      </c>
      <c r="H90" s="54">
        <v>30054397.380944386</v>
      </c>
      <c r="M90" s="78"/>
    </row>
    <row r="91" spans="1:13" x14ac:dyDescent="0.4">
      <c r="A91">
        <v>92</v>
      </c>
      <c r="B91" t="s">
        <v>89</v>
      </c>
      <c r="C91">
        <v>2038</v>
      </c>
      <c r="D91">
        <v>2040</v>
      </c>
      <c r="E91" s="78">
        <v>2.81853</v>
      </c>
      <c r="F91" s="54">
        <v>298.67289159784013</v>
      </c>
      <c r="G91" s="54">
        <v>90527443.375176534</v>
      </c>
      <c r="H91" s="54">
        <v>63383638.170815863</v>
      </c>
      <c r="M91" s="78"/>
    </row>
    <row r="92" spans="1:13" x14ac:dyDescent="0.4">
      <c r="A92">
        <v>95</v>
      </c>
      <c r="B92" t="s">
        <v>89</v>
      </c>
      <c r="C92">
        <v>2038</v>
      </c>
      <c r="D92">
        <v>2040</v>
      </c>
      <c r="E92" s="78">
        <v>2.81853</v>
      </c>
      <c r="F92" s="54">
        <v>298.67289159784013</v>
      </c>
      <c r="G92" s="54">
        <v>-185472864.682567</v>
      </c>
      <c r="H92" s="54">
        <v>-129860565.00925279</v>
      </c>
      <c r="M92" s="78"/>
    </row>
    <row r="93" spans="1:13" x14ac:dyDescent="0.4">
      <c r="A93">
        <v>97</v>
      </c>
      <c r="B93" t="s">
        <v>89</v>
      </c>
      <c r="C93">
        <v>2038</v>
      </c>
      <c r="D93">
        <v>2040</v>
      </c>
      <c r="E93" s="78">
        <v>0.63525330000000002</v>
      </c>
      <c r="F93" s="54">
        <v>298.67289159784013</v>
      </c>
      <c r="G93" s="54">
        <v>20073074.426225256</v>
      </c>
      <c r="H93" s="54">
        <v>14054351.243886622</v>
      </c>
      <c r="M93" s="78"/>
    </row>
    <row r="94" spans="1:13" x14ac:dyDescent="0.4">
      <c r="A94">
        <v>99</v>
      </c>
      <c r="B94" t="s">
        <v>89</v>
      </c>
      <c r="C94">
        <v>2038</v>
      </c>
      <c r="D94">
        <v>2040</v>
      </c>
      <c r="E94" s="78">
        <v>1.1044301399999998</v>
      </c>
      <c r="F94" s="54">
        <v>298.67289159784013</v>
      </c>
      <c r="G94" s="54">
        <v>7420613.4325603331</v>
      </c>
      <c r="H94" s="54">
        <v>5195612.062830722</v>
      </c>
      <c r="M94" s="78"/>
    </row>
    <row r="95" spans="1:13" x14ac:dyDescent="0.4">
      <c r="A95">
        <v>75</v>
      </c>
      <c r="B95" t="s">
        <v>90</v>
      </c>
      <c r="C95">
        <v>2048</v>
      </c>
      <c r="D95">
        <v>2050</v>
      </c>
      <c r="E95" s="78">
        <v>3.09084336</v>
      </c>
      <c r="F95" s="54">
        <v>298.67289159784013</v>
      </c>
      <c r="G95" s="54">
        <v>-592071009.2024188</v>
      </c>
      <c r="H95" s="54">
        <v>-340070521.19254231</v>
      </c>
      <c r="M95" s="78"/>
    </row>
    <row r="96" spans="1:13" x14ac:dyDescent="0.4">
      <c r="A96">
        <v>80</v>
      </c>
      <c r="B96" t="s">
        <v>90</v>
      </c>
      <c r="C96">
        <v>2048</v>
      </c>
      <c r="D96">
        <v>2050</v>
      </c>
      <c r="E96" s="78">
        <v>1.2273614099999999</v>
      </c>
      <c r="F96" s="54">
        <v>298.67289159784013</v>
      </c>
      <c r="G96" s="54">
        <v>-172653498.22638705</v>
      </c>
      <c r="H96" s="54">
        <v>-99167775.849494383</v>
      </c>
      <c r="M96" s="78"/>
    </row>
    <row r="97" spans="1:13" x14ac:dyDescent="0.4">
      <c r="A97">
        <v>12</v>
      </c>
      <c r="B97" t="s">
        <v>91</v>
      </c>
      <c r="C97">
        <v>2058</v>
      </c>
      <c r="D97">
        <v>2060</v>
      </c>
      <c r="E97" s="78">
        <v>0.51275565000000001</v>
      </c>
      <c r="F97" s="54">
        <v>298.67289159784013</v>
      </c>
      <c r="G97" s="54">
        <v>20340089.252493292</v>
      </c>
      <c r="H97" s="54">
        <v>9583989.4577148501</v>
      </c>
      <c r="M97" s="78"/>
    </row>
    <row r="98" spans="1:13" x14ac:dyDescent="0.4">
      <c r="A98">
        <v>13</v>
      </c>
      <c r="B98" t="s">
        <v>91</v>
      </c>
      <c r="C98">
        <v>2058</v>
      </c>
      <c r="D98">
        <v>2060</v>
      </c>
      <c r="E98" s="78">
        <v>0.51275565000000001</v>
      </c>
      <c r="F98" s="54">
        <v>298.67289159784013</v>
      </c>
      <c r="G98" s="54">
        <v>20340089.252493292</v>
      </c>
      <c r="H98" s="54">
        <v>9583989.4577148501</v>
      </c>
      <c r="M98" s="78"/>
    </row>
    <row r="99" spans="1:13" x14ac:dyDescent="0.4">
      <c r="A99">
        <v>14</v>
      </c>
      <c r="B99" t="s">
        <v>91</v>
      </c>
      <c r="C99">
        <v>2058</v>
      </c>
      <c r="D99">
        <v>2060</v>
      </c>
      <c r="E99" s="78">
        <v>0.71872515000000003</v>
      </c>
      <c r="F99" s="54">
        <v>298.67289159784013</v>
      </c>
      <c r="G99" s="54">
        <v>28510526.795778118</v>
      </c>
      <c r="H99" s="54">
        <v>13433794.948134728</v>
      </c>
      <c r="M99" s="78"/>
    </row>
    <row r="100" spans="1:13" x14ac:dyDescent="0.4">
      <c r="A100">
        <v>49</v>
      </c>
      <c r="B100" t="s">
        <v>91</v>
      </c>
      <c r="C100">
        <v>2058</v>
      </c>
      <c r="D100">
        <v>2060</v>
      </c>
      <c r="E100" s="78">
        <v>1.2683385</v>
      </c>
      <c r="F100" s="54">
        <v>298.67289159784013</v>
      </c>
      <c r="G100" s="54">
        <v>63845116.187735766</v>
      </c>
      <c r="H100" s="54">
        <v>30083000.761380095</v>
      </c>
      <c r="M100" s="78"/>
    </row>
    <row r="101" spans="1:13" x14ac:dyDescent="0.4">
      <c r="A101">
        <v>78</v>
      </c>
      <c r="B101" t="s">
        <v>91</v>
      </c>
      <c r="C101">
        <v>2058</v>
      </c>
      <c r="D101">
        <v>2060</v>
      </c>
      <c r="E101" s="78">
        <v>0.71417214000000007</v>
      </c>
      <c r="F101" s="54">
        <v>298.67289159784013</v>
      </c>
      <c r="G101" s="54">
        <v>32547940.346971754</v>
      </c>
      <c r="H101" s="54">
        <v>15336172.485951083</v>
      </c>
      <c r="M101" s="78"/>
    </row>
    <row r="102" spans="1:13" x14ac:dyDescent="0.4">
      <c r="A102">
        <v>79</v>
      </c>
      <c r="B102" t="s">
        <v>91</v>
      </c>
      <c r="C102">
        <v>2058</v>
      </c>
      <c r="D102">
        <v>2060</v>
      </c>
      <c r="E102" s="78">
        <v>0.71417214000000007</v>
      </c>
      <c r="F102" s="54">
        <v>298.67289159784013</v>
      </c>
      <c r="G102" s="54">
        <v>32547940.346971754</v>
      </c>
      <c r="H102" s="54">
        <v>15336172.485951083</v>
      </c>
      <c r="M102" s="78"/>
    </row>
    <row r="103" spans="1:13" x14ac:dyDescent="0.4">
      <c r="A103">
        <v>81</v>
      </c>
      <c r="B103" t="s">
        <v>91</v>
      </c>
      <c r="C103">
        <v>2058</v>
      </c>
      <c r="D103">
        <v>2060</v>
      </c>
      <c r="E103" s="78">
        <v>1.8081954</v>
      </c>
      <c r="F103" s="54">
        <v>298.67289159784013</v>
      </c>
      <c r="G103" s="54">
        <v>112238252.9342178</v>
      </c>
      <c r="H103" s="54">
        <v>52885226.78146521</v>
      </c>
      <c r="M103" s="78"/>
    </row>
    <row r="104" spans="1:13" x14ac:dyDescent="0.4">
      <c r="A104">
        <v>103</v>
      </c>
      <c r="B104" t="s">
        <v>91</v>
      </c>
      <c r="C104">
        <v>2058</v>
      </c>
      <c r="D104">
        <v>2060</v>
      </c>
      <c r="E104" s="78">
        <v>1.9144323000000001</v>
      </c>
      <c r="F104" s="54">
        <v>298.67289159784013</v>
      </c>
      <c r="G104" s="54">
        <v>88003457.607079357</v>
      </c>
      <c r="H104" s="54">
        <v>41466101.72053384</v>
      </c>
      <c r="M104" s="78"/>
    </row>
    <row r="105" spans="1:13" x14ac:dyDescent="0.4">
      <c r="A105">
        <v>104</v>
      </c>
      <c r="B105" t="s">
        <v>91</v>
      </c>
      <c r="C105">
        <v>2058</v>
      </c>
      <c r="D105">
        <v>2060</v>
      </c>
      <c r="E105" s="78">
        <v>1.9144323000000001</v>
      </c>
      <c r="F105" s="54">
        <v>298.67289159784013</v>
      </c>
      <c r="G105" s="54">
        <v>88003457.607079357</v>
      </c>
      <c r="H105" s="54">
        <v>41466101.72053384</v>
      </c>
      <c r="M105" s="78"/>
    </row>
    <row r="106" spans="1:13" x14ac:dyDescent="0.4">
      <c r="A106">
        <v>105</v>
      </c>
      <c r="B106" t="s">
        <v>91</v>
      </c>
      <c r="C106">
        <v>2058</v>
      </c>
      <c r="D106">
        <v>2060</v>
      </c>
      <c r="E106" s="78">
        <v>1.7507407500000001</v>
      </c>
      <c r="F106" s="54">
        <v>298.67289159784013</v>
      </c>
      <c r="G106" s="54">
        <v>67042366.892114654</v>
      </c>
      <c r="H106" s="54">
        <v>31589504.329985362</v>
      </c>
      <c r="M106" s="7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80" zoomScaleNormal="80" workbookViewId="0"/>
  </sheetViews>
  <sheetFormatPr defaultRowHeight="14.6" x14ac:dyDescent="0.4"/>
  <cols>
    <col min="1" max="1" width="14.69140625" customWidth="1"/>
    <col min="2" max="2" width="10.921875" customWidth="1"/>
    <col min="3" max="3" width="11.4609375" bestFit="1" customWidth="1"/>
    <col min="4" max="4" width="10.921875" customWidth="1"/>
    <col min="5" max="5" width="14.23046875" customWidth="1"/>
    <col min="6" max="6" width="29.23046875" customWidth="1"/>
    <col min="7" max="7" width="21.84375" customWidth="1"/>
    <col min="8" max="8" width="16.765625" customWidth="1"/>
    <col min="10" max="10" width="18.61328125" bestFit="1" customWidth="1"/>
  </cols>
  <sheetData>
    <row r="1" spans="1:13" ht="58.3" x14ac:dyDescent="0.4">
      <c r="A1" s="63" t="s">
        <v>92</v>
      </c>
      <c r="B1" s="63" t="s">
        <v>86</v>
      </c>
      <c r="C1" s="63" t="s">
        <v>7</v>
      </c>
      <c r="D1" s="63" t="s">
        <v>93</v>
      </c>
      <c r="E1" s="63" t="s">
        <v>140</v>
      </c>
      <c r="F1" s="63" t="s">
        <v>138</v>
      </c>
      <c r="G1" s="63" t="s">
        <v>139</v>
      </c>
      <c r="H1" s="63" t="s">
        <v>87</v>
      </c>
      <c r="I1" s="64"/>
      <c r="J1" s="63" t="s">
        <v>88</v>
      </c>
    </row>
    <row r="2" spans="1:13" x14ac:dyDescent="0.4">
      <c r="A2">
        <v>7</v>
      </c>
      <c r="B2" t="s">
        <v>68</v>
      </c>
      <c r="C2">
        <f>D2-2</f>
        <v>2028</v>
      </c>
      <c r="D2">
        <v>2030</v>
      </c>
      <c r="E2" s="78">
        <v>1.409265</v>
      </c>
      <c r="F2" s="54">
        <v>403.93296721004936</v>
      </c>
      <c r="G2" s="54">
        <v>-146244748.89245361</v>
      </c>
      <c r="H2" s="54">
        <v>-124818485.01686448</v>
      </c>
      <c r="J2" s="54">
        <v>4121087668.0089202</v>
      </c>
      <c r="M2" s="78"/>
    </row>
    <row r="3" spans="1:13" x14ac:dyDescent="0.4">
      <c r="A3">
        <v>8</v>
      </c>
      <c r="B3" t="s">
        <v>68</v>
      </c>
      <c r="C3">
        <f t="shared" ref="C3:C52" si="0">D3-2</f>
        <v>2028</v>
      </c>
      <c r="D3">
        <v>2030</v>
      </c>
      <c r="E3" s="78">
        <v>1.409265</v>
      </c>
      <c r="F3" s="54">
        <v>298.67289159784013</v>
      </c>
      <c r="G3" s="54">
        <v>-74563915.264248088</v>
      </c>
      <c r="H3" s="54">
        <v>-63639583.71623008</v>
      </c>
      <c r="M3" s="78"/>
    </row>
    <row r="4" spans="1:13" x14ac:dyDescent="0.4">
      <c r="A4">
        <v>10</v>
      </c>
      <c r="B4" t="s">
        <v>68</v>
      </c>
      <c r="C4">
        <f t="shared" si="0"/>
        <v>2028</v>
      </c>
      <c r="D4">
        <v>2030</v>
      </c>
      <c r="E4" s="78">
        <v>1.0255113</v>
      </c>
      <c r="F4" s="54">
        <v>298.67289159784013</v>
      </c>
      <c r="G4" s="54">
        <v>-17929877.803511582</v>
      </c>
      <c r="H4" s="54">
        <v>-15302978.061902555</v>
      </c>
      <c r="M4" s="78"/>
    </row>
    <row r="5" spans="1:13" x14ac:dyDescent="0.4">
      <c r="A5">
        <v>11</v>
      </c>
      <c r="B5" t="s">
        <v>68</v>
      </c>
      <c r="C5">
        <f t="shared" si="0"/>
        <v>2028</v>
      </c>
      <c r="D5">
        <v>2030</v>
      </c>
      <c r="E5" s="78">
        <v>1.59160221</v>
      </c>
      <c r="F5" s="54">
        <v>298.67289159784013</v>
      </c>
      <c r="G5" s="54">
        <v>109523291.97744076</v>
      </c>
      <c r="H5" s="54">
        <v>93477075.123754084</v>
      </c>
      <c r="M5" s="78"/>
    </row>
    <row r="6" spans="1:13" x14ac:dyDescent="0.4">
      <c r="A6">
        <v>12</v>
      </c>
      <c r="B6" t="s">
        <v>68</v>
      </c>
      <c r="C6">
        <f t="shared" si="0"/>
        <v>2028</v>
      </c>
      <c r="D6">
        <v>2030</v>
      </c>
      <c r="E6" s="78">
        <v>1.59160221</v>
      </c>
      <c r="F6" s="54">
        <v>298.67289159784013</v>
      </c>
      <c r="G6" s="54">
        <v>109523291.97744076</v>
      </c>
      <c r="H6" s="54">
        <v>93477075.123754084</v>
      </c>
      <c r="M6" s="78"/>
    </row>
    <row r="7" spans="1:13" x14ac:dyDescent="0.4">
      <c r="A7">
        <v>19</v>
      </c>
      <c r="B7" t="s">
        <v>68</v>
      </c>
      <c r="C7">
        <f t="shared" si="0"/>
        <v>2028</v>
      </c>
      <c r="D7">
        <v>2030</v>
      </c>
      <c r="E7" s="78">
        <v>1.2336488999999999</v>
      </c>
      <c r="F7" s="54">
        <v>298.67289159784013</v>
      </c>
      <c r="G7" s="54">
        <v>-43356294.273530133</v>
      </c>
      <c r="H7" s="54">
        <v>-37004179.69291722</v>
      </c>
      <c r="M7" s="78"/>
    </row>
    <row r="8" spans="1:13" x14ac:dyDescent="0.4">
      <c r="A8">
        <v>21</v>
      </c>
      <c r="B8" t="s">
        <v>68</v>
      </c>
      <c r="C8">
        <f t="shared" si="0"/>
        <v>2028</v>
      </c>
      <c r="D8">
        <v>2030</v>
      </c>
      <c r="E8" s="78">
        <v>1.2097998000000001</v>
      </c>
      <c r="F8" s="54">
        <v>298.67289159784013</v>
      </c>
      <c r="G8" s="54">
        <v>-31501821.973563876</v>
      </c>
      <c r="H8" s="54">
        <v>-26886501.729412675</v>
      </c>
      <c r="M8" s="78"/>
    </row>
    <row r="9" spans="1:13" x14ac:dyDescent="0.4">
      <c r="A9">
        <v>22</v>
      </c>
      <c r="B9" t="s">
        <v>68</v>
      </c>
      <c r="C9">
        <f t="shared" si="0"/>
        <v>2028</v>
      </c>
      <c r="D9">
        <v>2030</v>
      </c>
      <c r="E9" s="78">
        <v>1.2097998000000001</v>
      </c>
      <c r="F9" s="54">
        <v>298.67289159784013</v>
      </c>
      <c r="G9" s="54">
        <v>24849216.688922759</v>
      </c>
      <c r="H9" s="54">
        <v>21208567.175592773</v>
      </c>
      <c r="M9" s="78"/>
    </row>
    <row r="10" spans="1:13" x14ac:dyDescent="0.4">
      <c r="A10">
        <v>24</v>
      </c>
      <c r="B10" t="s">
        <v>68</v>
      </c>
      <c r="C10">
        <f t="shared" si="0"/>
        <v>2028</v>
      </c>
      <c r="D10">
        <v>2030</v>
      </c>
      <c r="E10" s="78">
        <v>1.7197369199999999</v>
      </c>
      <c r="F10" s="54">
        <v>298.67289159784013</v>
      </c>
      <c r="G10" s="54">
        <v>68340545.483375639</v>
      </c>
      <c r="H10" s="54">
        <v>58327997.531961761</v>
      </c>
      <c r="M10" s="78"/>
    </row>
    <row r="11" spans="1:13" x14ac:dyDescent="0.4">
      <c r="A11">
        <v>25</v>
      </c>
      <c r="B11" t="s">
        <v>68</v>
      </c>
      <c r="C11">
        <f t="shared" si="0"/>
        <v>2028</v>
      </c>
      <c r="D11">
        <v>2030</v>
      </c>
      <c r="E11" s="78">
        <v>1.7197369199999999</v>
      </c>
      <c r="F11" s="54">
        <v>298.67289159784013</v>
      </c>
      <c r="G11" s="54">
        <v>68340545.483375639</v>
      </c>
      <c r="H11" s="54">
        <v>58327997.531961761</v>
      </c>
      <c r="M11" s="78"/>
    </row>
    <row r="12" spans="1:13" x14ac:dyDescent="0.4">
      <c r="A12">
        <v>26</v>
      </c>
      <c r="B12" t="s">
        <v>68</v>
      </c>
      <c r="C12">
        <f t="shared" si="0"/>
        <v>2028</v>
      </c>
      <c r="D12">
        <v>2030</v>
      </c>
      <c r="E12" s="78">
        <v>1.7197369199999999</v>
      </c>
      <c r="F12" s="54">
        <v>298.67289159784013</v>
      </c>
      <c r="G12" s="54">
        <v>68340545.483375639</v>
      </c>
      <c r="H12" s="54">
        <v>58327997.531961761</v>
      </c>
      <c r="M12" s="78"/>
    </row>
    <row r="13" spans="1:13" x14ac:dyDescent="0.4">
      <c r="A13">
        <v>28</v>
      </c>
      <c r="B13" t="s">
        <v>68</v>
      </c>
      <c r="C13">
        <f t="shared" si="0"/>
        <v>2028</v>
      </c>
      <c r="D13">
        <v>2030</v>
      </c>
      <c r="E13" s="78">
        <v>1.3333815</v>
      </c>
      <c r="F13" s="54">
        <v>298.67289159784013</v>
      </c>
      <c r="G13" s="54">
        <v>102749060.23648271</v>
      </c>
      <c r="H13" s="54">
        <v>87695333.560685501</v>
      </c>
      <c r="M13" s="78"/>
    </row>
    <row r="14" spans="1:13" x14ac:dyDescent="0.4">
      <c r="A14">
        <v>33</v>
      </c>
      <c r="B14" t="s">
        <v>68</v>
      </c>
      <c r="C14">
        <f t="shared" si="0"/>
        <v>2028</v>
      </c>
      <c r="D14">
        <v>2030</v>
      </c>
      <c r="E14" s="78">
        <v>1.0536966000000001</v>
      </c>
      <c r="F14" s="54">
        <v>298.67289159784013</v>
      </c>
      <c r="G14" s="54">
        <v>45876403.559128202</v>
      </c>
      <c r="H14" s="54">
        <v>39155068.702523611</v>
      </c>
      <c r="M14" s="78"/>
    </row>
    <row r="15" spans="1:13" x14ac:dyDescent="0.4">
      <c r="A15">
        <v>34</v>
      </c>
      <c r="B15" t="s">
        <v>68</v>
      </c>
      <c r="C15">
        <f t="shared" si="0"/>
        <v>2028</v>
      </c>
      <c r="D15">
        <v>2030</v>
      </c>
      <c r="E15" s="78">
        <v>0.96697259999999996</v>
      </c>
      <c r="F15" s="54">
        <v>298.67289159784013</v>
      </c>
      <c r="G15" s="54">
        <v>42100567.875249356</v>
      </c>
      <c r="H15" s="54">
        <v>35932429.303118929</v>
      </c>
      <c r="M15" s="78"/>
    </row>
    <row r="16" spans="1:13" x14ac:dyDescent="0.4">
      <c r="A16">
        <v>1</v>
      </c>
      <c r="B16" t="s">
        <v>89</v>
      </c>
      <c r="C16">
        <f t="shared" si="0"/>
        <v>2038</v>
      </c>
      <c r="D16">
        <v>2040</v>
      </c>
      <c r="E16" s="78">
        <v>1.5625496699999999</v>
      </c>
      <c r="F16" s="54">
        <v>298.67289159784013</v>
      </c>
      <c r="G16" s="54">
        <v>166407363.70357883</v>
      </c>
      <c r="H16" s="54">
        <v>116511675.76038967</v>
      </c>
      <c r="M16" s="78"/>
    </row>
    <row r="17" spans="1:13" x14ac:dyDescent="0.4">
      <c r="A17">
        <v>2</v>
      </c>
      <c r="B17" t="s">
        <v>89</v>
      </c>
      <c r="C17">
        <f t="shared" si="0"/>
        <v>2038</v>
      </c>
      <c r="D17">
        <v>2040</v>
      </c>
      <c r="E17" s="78">
        <v>1.561032</v>
      </c>
      <c r="F17" s="54">
        <v>298.67289159784013</v>
      </c>
      <c r="G17" s="54">
        <v>178978078.26298863</v>
      </c>
      <c r="H17" s="54">
        <v>125313179.40917045</v>
      </c>
      <c r="M17" s="78"/>
    </row>
    <row r="18" spans="1:13" x14ac:dyDescent="0.4">
      <c r="A18">
        <v>3</v>
      </c>
      <c r="B18" t="s">
        <v>89</v>
      </c>
      <c r="C18">
        <f t="shared" si="0"/>
        <v>2038</v>
      </c>
      <c r="D18">
        <v>2040</v>
      </c>
      <c r="E18" s="78">
        <v>1.2878513999999999</v>
      </c>
      <c r="F18" s="54">
        <v>298.67289159784013</v>
      </c>
      <c r="G18" s="54">
        <v>77571381.426827967</v>
      </c>
      <c r="H18" s="54">
        <v>54312329.93500822</v>
      </c>
      <c r="M18" s="78"/>
    </row>
    <row r="19" spans="1:13" x14ac:dyDescent="0.4">
      <c r="A19">
        <v>4</v>
      </c>
      <c r="B19" t="s">
        <v>89</v>
      </c>
      <c r="C19">
        <f t="shared" si="0"/>
        <v>2038</v>
      </c>
      <c r="D19">
        <v>2040</v>
      </c>
      <c r="E19" s="78">
        <v>1.9361133000000001</v>
      </c>
      <c r="F19" s="54">
        <v>298.67289159784013</v>
      </c>
      <c r="G19" s="54">
        <v>253445394.37159956</v>
      </c>
      <c r="H19" s="54">
        <v>177452168.91113529</v>
      </c>
      <c r="M19" s="78"/>
    </row>
    <row r="20" spans="1:13" x14ac:dyDescent="0.4">
      <c r="A20">
        <v>5</v>
      </c>
      <c r="B20" t="s">
        <v>89</v>
      </c>
      <c r="C20">
        <f t="shared" si="0"/>
        <v>2038</v>
      </c>
      <c r="D20">
        <v>2040</v>
      </c>
      <c r="E20" s="78">
        <v>2.0744380800000002</v>
      </c>
      <c r="F20" s="54">
        <v>298.67289159784013</v>
      </c>
      <c r="G20" s="54">
        <v>271552691.30430722</v>
      </c>
      <c r="H20" s="54">
        <v>190130162.61385146</v>
      </c>
      <c r="M20" s="78"/>
    </row>
    <row r="21" spans="1:13" x14ac:dyDescent="0.4">
      <c r="A21">
        <v>6</v>
      </c>
      <c r="B21" t="s">
        <v>89</v>
      </c>
      <c r="C21">
        <f t="shared" si="0"/>
        <v>2038</v>
      </c>
      <c r="D21">
        <v>2040</v>
      </c>
      <c r="E21" s="78">
        <v>1.33251426</v>
      </c>
      <c r="F21" s="54">
        <v>298.67289159784013</v>
      </c>
      <c r="G21" s="54">
        <v>151909420.83816096</v>
      </c>
      <c r="H21" s="54">
        <v>106360805.1454639</v>
      </c>
      <c r="M21" s="78"/>
    </row>
    <row r="22" spans="1:13" x14ac:dyDescent="0.4">
      <c r="A22">
        <v>9</v>
      </c>
      <c r="B22" t="s">
        <v>89</v>
      </c>
      <c r="C22">
        <f t="shared" si="0"/>
        <v>2038</v>
      </c>
      <c r="D22">
        <v>2040</v>
      </c>
      <c r="E22" s="78">
        <v>1.2401532</v>
      </c>
      <c r="F22" s="54">
        <v>298.67289159784013</v>
      </c>
      <c r="G22" s="54">
        <v>86673222.249960139</v>
      </c>
      <c r="H22" s="54">
        <v>60685069.116816528</v>
      </c>
      <c r="M22" s="78"/>
    </row>
    <row r="23" spans="1:13" x14ac:dyDescent="0.4">
      <c r="A23">
        <v>13</v>
      </c>
      <c r="B23" t="s">
        <v>89</v>
      </c>
      <c r="C23">
        <f t="shared" si="0"/>
        <v>2038</v>
      </c>
      <c r="D23">
        <v>2040</v>
      </c>
      <c r="E23" s="78">
        <v>1.33251426</v>
      </c>
      <c r="F23" s="54">
        <v>298.67289159784013</v>
      </c>
      <c r="G23" s="54">
        <v>167752806.49227482</v>
      </c>
      <c r="H23" s="54">
        <v>117453700.14237787</v>
      </c>
      <c r="M23" s="78"/>
    </row>
    <row r="24" spans="1:13" x14ac:dyDescent="0.4">
      <c r="A24">
        <v>14</v>
      </c>
      <c r="B24" t="s">
        <v>89</v>
      </c>
      <c r="C24">
        <f t="shared" si="0"/>
        <v>2038</v>
      </c>
      <c r="D24">
        <v>2040</v>
      </c>
      <c r="E24" s="78">
        <v>1.4179374</v>
      </c>
      <c r="F24" s="54">
        <v>298.67289159784013</v>
      </c>
      <c r="G24" s="54">
        <v>178506891.38618234</v>
      </c>
      <c r="H24" s="54">
        <v>124983273.50001815</v>
      </c>
      <c r="M24" s="78"/>
    </row>
    <row r="25" spans="1:13" x14ac:dyDescent="0.4">
      <c r="A25">
        <v>15</v>
      </c>
      <c r="B25" t="s">
        <v>89</v>
      </c>
      <c r="C25">
        <f t="shared" si="0"/>
        <v>2038</v>
      </c>
      <c r="D25">
        <v>2040</v>
      </c>
      <c r="E25" s="78">
        <v>1.95129</v>
      </c>
      <c r="F25" s="54">
        <v>298.67289159784013</v>
      </c>
      <c r="G25" s="54">
        <v>185348860.15876621</v>
      </c>
      <c r="H25" s="54">
        <v>129773742.07937607</v>
      </c>
      <c r="M25" s="78"/>
    </row>
    <row r="26" spans="1:13" x14ac:dyDescent="0.4">
      <c r="A26">
        <v>16</v>
      </c>
      <c r="B26" t="s">
        <v>89</v>
      </c>
      <c r="C26">
        <f t="shared" si="0"/>
        <v>2038</v>
      </c>
      <c r="D26">
        <v>2040</v>
      </c>
      <c r="E26" s="78">
        <v>1.95129</v>
      </c>
      <c r="F26" s="54">
        <v>298.67289159784013</v>
      </c>
      <c r="G26" s="54">
        <v>185348860.15876621</v>
      </c>
      <c r="H26" s="54">
        <v>129773742.07937607</v>
      </c>
      <c r="M26" s="78"/>
    </row>
    <row r="27" spans="1:13" x14ac:dyDescent="0.4">
      <c r="A27">
        <v>17</v>
      </c>
      <c r="B27" t="s">
        <v>89</v>
      </c>
      <c r="C27">
        <f t="shared" si="0"/>
        <v>2038</v>
      </c>
      <c r="D27">
        <v>2040</v>
      </c>
      <c r="E27" s="78">
        <v>1.4263929900000001</v>
      </c>
      <c r="F27" s="54">
        <v>298.67289159784013</v>
      </c>
      <c r="G27" s="54">
        <v>136421028.60047668</v>
      </c>
      <c r="H27" s="54">
        <v>95516462.117093444</v>
      </c>
      <c r="M27" s="78"/>
    </row>
    <row r="28" spans="1:13" x14ac:dyDescent="0.4">
      <c r="A28">
        <v>18</v>
      </c>
      <c r="B28" t="s">
        <v>89</v>
      </c>
      <c r="C28">
        <f t="shared" si="0"/>
        <v>2038</v>
      </c>
      <c r="D28">
        <v>2040</v>
      </c>
      <c r="E28" s="78">
        <v>1.3420538999999998</v>
      </c>
      <c r="F28" s="54">
        <v>298.67289159784013</v>
      </c>
      <c r="G28" s="54">
        <v>128354790.55129203</v>
      </c>
      <c r="H28" s="54">
        <v>89868809.926241666</v>
      </c>
      <c r="M28" s="78"/>
    </row>
    <row r="29" spans="1:13" x14ac:dyDescent="0.4">
      <c r="A29">
        <v>20</v>
      </c>
      <c r="B29" t="s">
        <v>89</v>
      </c>
      <c r="C29">
        <f t="shared" si="0"/>
        <v>2038</v>
      </c>
      <c r="D29">
        <v>2040</v>
      </c>
      <c r="E29" s="78">
        <v>1.2336488999999999</v>
      </c>
      <c r="F29" s="54">
        <v>298.67289159784013</v>
      </c>
      <c r="G29" s="54">
        <v>35237625.955518886</v>
      </c>
      <c r="H29" s="54">
        <v>24671954.164275292</v>
      </c>
      <c r="M29" s="78"/>
    </row>
    <row r="30" spans="1:13" x14ac:dyDescent="0.4">
      <c r="A30">
        <v>23</v>
      </c>
      <c r="B30" t="s">
        <v>89</v>
      </c>
      <c r="C30">
        <f t="shared" si="0"/>
        <v>2038</v>
      </c>
      <c r="D30">
        <v>2040</v>
      </c>
      <c r="E30" s="78">
        <v>1.2097998000000001</v>
      </c>
      <c r="F30" s="54">
        <v>298.67289159784013</v>
      </c>
      <c r="G30" s="54">
        <v>119294141.87800089</v>
      </c>
      <c r="H30" s="54">
        <v>83524911.814360827</v>
      </c>
      <c r="M30" s="78"/>
    </row>
    <row r="31" spans="1:13" x14ac:dyDescent="0.4">
      <c r="A31">
        <v>27</v>
      </c>
      <c r="B31" t="s">
        <v>89</v>
      </c>
      <c r="C31">
        <f t="shared" si="0"/>
        <v>2038</v>
      </c>
      <c r="D31">
        <v>2040</v>
      </c>
      <c r="E31" s="78">
        <v>1.3494254399999999</v>
      </c>
      <c r="F31" s="54">
        <v>298.67289159784013</v>
      </c>
      <c r="G31" s="54">
        <v>137942019.48406327</v>
      </c>
      <c r="H31" s="54">
        <v>96581398.143483251</v>
      </c>
      <c r="M31" s="78"/>
    </row>
    <row r="32" spans="1:13" x14ac:dyDescent="0.4">
      <c r="A32">
        <v>29</v>
      </c>
      <c r="B32" t="s">
        <v>89</v>
      </c>
      <c r="C32">
        <f t="shared" si="0"/>
        <v>2038</v>
      </c>
      <c r="D32">
        <v>2040</v>
      </c>
      <c r="E32" s="78">
        <v>1.3333815</v>
      </c>
      <c r="F32" s="54">
        <v>298.67289159784013</v>
      </c>
      <c r="G32" s="54">
        <v>176994860.09720013</v>
      </c>
      <c r="H32" s="54">
        <v>123924610.61778344</v>
      </c>
      <c r="M32" s="78"/>
    </row>
    <row r="33" spans="1:13" x14ac:dyDescent="0.4">
      <c r="A33">
        <v>30</v>
      </c>
      <c r="B33" t="s">
        <v>89</v>
      </c>
      <c r="C33">
        <f t="shared" si="0"/>
        <v>2038</v>
      </c>
      <c r="D33">
        <v>2040</v>
      </c>
      <c r="E33" s="78">
        <v>0.99732600000000005</v>
      </c>
      <c r="F33" s="54">
        <v>298.67289159784013</v>
      </c>
      <c r="G33" s="54">
        <v>132386399.42229608</v>
      </c>
      <c r="H33" s="54">
        <v>92691578.673466876</v>
      </c>
      <c r="M33" s="78"/>
    </row>
    <row r="34" spans="1:13" x14ac:dyDescent="0.4">
      <c r="A34">
        <v>35</v>
      </c>
      <c r="B34" t="s">
        <v>89</v>
      </c>
      <c r="C34">
        <f t="shared" si="0"/>
        <v>2038</v>
      </c>
      <c r="D34">
        <v>2040</v>
      </c>
      <c r="E34" s="78">
        <v>0.88892099999999996</v>
      </c>
      <c r="F34" s="54">
        <v>298.67289159784013</v>
      </c>
      <c r="G34" s="54">
        <v>54933683.930219047</v>
      </c>
      <c r="H34" s="54">
        <v>38462333.805127919</v>
      </c>
      <c r="M34" s="78"/>
    </row>
    <row r="35" spans="1:13" x14ac:dyDescent="0.4">
      <c r="A35">
        <v>36</v>
      </c>
      <c r="B35" t="s">
        <v>89</v>
      </c>
      <c r="C35">
        <f t="shared" si="0"/>
        <v>2038</v>
      </c>
      <c r="D35">
        <v>2040</v>
      </c>
      <c r="E35" s="78">
        <v>1.2097998000000001</v>
      </c>
      <c r="F35" s="54">
        <v>298.67289159784013</v>
      </c>
      <c r="G35" s="54">
        <v>105598203.11043681</v>
      </c>
      <c r="H35" s="54">
        <v>73935571.88727057</v>
      </c>
      <c r="M35" s="78"/>
    </row>
    <row r="36" spans="1:13" x14ac:dyDescent="0.4">
      <c r="A36">
        <v>37</v>
      </c>
      <c r="B36" t="s">
        <v>89</v>
      </c>
      <c r="C36">
        <f t="shared" si="0"/>
        <v>2038</v>
      </c>
      <c r="D36">
        <v>2040</v>
      </c>
      <c r="E36" s="78">
        <v>0.78051599999999999</v>
      </c>
      <c r="F36" s="54">
        <v>298.67289159784013</v>
      </c>
      <c r="G36" s="54">
        <v>95090262.689320311</v>
      </c>
      <c r="H36" s="54">
        <v>66578338.889857188</v>
      </c>
      <c r="M36" s="78"/>
    </row>
    <row r="37" spans="1:13" x14ac:dyDescent="0.4">
      <c r="A37">
        <v>38</v>
      </c>
      <c r="B37" t="s">
        <v>89</v>
      </c>
      <c r="C37">
        <f t="shared" si="0"/>
        <v>2038</v>
      </c>
      <c r="D37">
        <v>2040</v>
      </c>
      <c r="E37" s="78">
        <v>0.78051599999999999</v>
      </c>
      <c r="F37" s="54">
        <v>298.67289159784013</v>
      </c>
      <c r="G37" s="54">
        <v>95090262.689320311</v>
      </c>
      <c r="H37" s="54">
        <v>66578338.889857188</v>
      </c>
      <c r="M37" s="78"/>
    </row>
    <row r="38" spans="1:13" x14ac:dyDescent="0.4">
      <c r="A38">
        <v>40</v>
      </c>
      <c r="B38" t="s">
        <v>89</v>
      </c>
      <c r="C38">
        <f t="shared" si="0"/>
        <v>2038</v>
      </c>
      <c r="D38">
        <v>2040</v>
      </c>
      <c r="E38" s="78">
        <v>1.23126399</v>
      </c>
      <c r="F38" s="54">
        <v>298.67289159784013</v>
      </c>
      <c r="G38" s="54">
        <v>185055638.53313416</v>
      </c>
      <c r="H38" s="54">
        <v>129568440.20919956</v>
      </c>
      <c r="M38" s="78"/>
    </row>
    <row r="39" spans="1:13" x14ac:dyDescent="0.4">
      <c r="A39">
        <v>41</v>
      </c>
      <c r="B39" t="s">
        <v>89</v>
      </c>
      <c r="C39">
        <f t="shared" si="0"/>
        <v>2038</v>
      </c>
      <c r="D39">
        <v>2040</v>
      </c>
      <c r="E39" s="78">
        <v>1.23126399</v>
      </c>
      <c r="F39" s="54">
        <v>298.67289159784013</v>
      </c>
      <c r="G39" s="54">
        <v>185055638.53313416</v>
      </c>
      <c r="H39" s="54">
        <v>129568440.20919956</v>
      </c>
      <c r="M39" s="78"/>
    </row>
    <row r="40" spans="1:13" x14ac:dyDescent="0.4">
      <c r="A40">
        <v>42</v>
      </c>
      <c r="B40" t="s">
        <v>89</v>
      </c>
      <c r="C40">
        <f t="shared" si="0"/>
        <v>2038</v>
      </c>
      <c r="D40">
        <v>2040</v>
      </c>
      <c r="E40" s="78">
        <v>1.95129</v>
      </c>
      <c r="F40" s="54">
        <v>298.67289159784013</v>
      </c>
      <c r="G40" s="54">
        <v>163566238.97427586</v>
      </c>
      <c r="H40" s="54">
        <v>114522435.64572361</v>
      </c>
      <c r="M40" s="78"/>
    </row>
    <row r="41" spans="1:13" x14ac:dyDescent="0.4">
      <c r="A41">
        <v>43</v>
      </c>
      <c r="B41" t="s">
        <v>89</v>
      </c>
      <c r="C41">
        <f t="shared" si="0"/>
        <v>2038</v>
      </c>
      <c r="D41">
        <v>2040</v>
      </c>
      <c r="E41" s="78">
        <v>1.95129</v>
      </c>
      <c r="F41" s="54">
        <v>298.67289159784013</v>
      </c>
      <c r="G41" s="54">
        <v>163566238.97427586</v>
      </c>
      <c r="H41" s="54">
        <v>114522435.64572361</v>
      </c>
      <c r="M41" s="78"/>
    </row>
    <row r="42" spans="1:13" x14ac:dyDescent="0.4">
      <c r="A42">
        <v>44</v>
      </c>
      <c r="B42" t="s">
        <v>89</v>
      </c>
      <c r="C42">
        <f t="shared" si="0"/>
        <v>2038</v>
      </c>
      <c r="D42">
        <v>2040</v>
      </c>
      <c r="E42" s="78">
        <v>0.56587409999999994</v>
      </c>
      <c r="F42" s="54">
        <v>298.67289159784013</v>
      </c>
      <c r="G42" s="54">
        <v>19379016.247521002</v>
      </c>
      <c r="H42" s="54">
        <v>13568399.903298251</v>
      </c>
      <c r="M42" s="78"/>
    </row>
    <row r="43" spans="1:13" x14ac:dyDescent="0.4">
      <c r="A43">
        <v>45</v>
      </c>
      <c r="B43" t="s">
        <v>89</v>
      </c>
      <c r="C43">
        <f t="shared" si="0"/>
        <v>2038</v>
      </c>
      <c r="D43">
        <v>2040</v>
      </c>
      <c r="E43" s="78">
        <v>0.96697259999999996</v>
      </c>
      <c r="F43" s="54">
        <v>298.67289159784013</v>
      </c>
      <c r="G43" s="54">
        <v>85335626.596019059</v>
      </c>
      <c r="H43" s="54">
        <v>59748538.979755156</v>
      </c>
      <c r="M43" s="78"/>
    </row>
    <row r="44" spans="1:13" x14ac:dyDescent="0.4">
      <c r="A44">
        <v>48</v>
      </c>
      <c r="B44" t="s">
        <v>89</v>
      </c>
      <c r="C44">
        <f t="shared" si="0"/>
        <v>2038</v>
      </c>
      <c r="D44">
        <v>2040</v>
      </c>
      <c r="E44" s="78">
        <v>1.5632001000000002</v>
      </c>
      <c r="F44" s="54">
        <v>298.67289159784013</v>
      </c>
      <c r="G44" s="54">
        <v>173875868.57971856</v>
      </c>
      <c r="H44" s="54">
        <v>121740819.46636756</v>
      </c>
      <c r="M44" s="78"/>
    </row>
    <row r="45" spans="1:13" x14ac:dyDescent="0.4">
      <c r="A45">
        <v>39</v>
      </c>
      <c r="B45" t="s">
        <v>90</v>
      </c>
      <c r="C45">
        <f t="shared" si="0"/>
        <v>2048</v>
      </c>
      <c r="D45">
        <v>2050</v>
      </c>
      <c r="E45" s="78">
        <v>0.78051599999999999</v>
      </c>
      <c r="F45" s="54">
        <v>298.67289159784013</v>
      </c>
      <c r="G45" s="54">
        <v>59159285.914388992</v>
      </c>
      <c r="H45" s="54">
        <v>33979588.396653228</v>
      </c>
      <c r="M45" s="78"/>
    </row>
    <row r="46" spans="1:13" x14ac:dyDescent="0.4">
      <c r="A46">
        <v>46</v>
      </c>
      <c r="B46" t="s">
        <v>90</v>
      </c>
      <c r="C46">
        <f t="shared" si="0"/>
        <v>2048</v>
      </c>
      <c r="D46">
        <v>2050</v>
      </c>
      <c r="E46" s="78">
        <v>1.2271446000000001</v>
      </c>
      <c r="F46" s="54">
        <v>298.67289159784013</v>
      </c>
      <c r="G46" s="54">
        <v>100971613.85012046</v>
      </c>
      <c r="H46" s="54">
        <v>57995525.560207486</v>
      </c>
      <c r="M46" s="78"/>
    </row>
    <row r="47" spans="1:13" x14ac:dyDescent="0.4">
      <c r="A47">
        <v>31</v>
      </c>
      <c r="B47" t="s">
        <v>91</v>
      </c>
      <c r="C47">
        <f t="shared" si="0"/>
        <v>2058</v>
      </c>
      <c r="D47">
        <v>2060</v>
      </c>
      <c r="E47" s="78">
        <v>1.9877140800000002</v>
      </c>
      <c r="F47" s="54">
        <v>298.67289159784013</v>
      </c>
      <c r="G47" s="54">
        <v>398281112.04898459</v>
      </c>
      <c r="H47" s="54">
        <v>187664957.20344004</v>
      </c>
      <c r="M47" s="78"/>
    </row>
    <row r="48" spans="1:13" x14ac:dyDescent="0.4">
      <c r="A48">
        <v>32</v>
      </c>
      <c r="B48" t="s">
        <v>91</v>
      </c>
      <c r="C48">
        <f t="shared" si="0"/>
        <v>2058</v>
      </c>
      <c r="D48">
        <v>2060</v>
      </c>
      <c r="E48" s="78">
        <v>1.90489266</v>
      </c>
      <c r="F48" s="54">
        <v>298.67289159784013</v>
      </c>
      <c r="G48" s="54">
        <v>381686065.71360999</v>
      </c>
      <c r="H48" s="54">
        <v>179845583.98661825</v>
      </c>
      <c r="M48" s="78"/>
    </row>
    <row r="49" spans="1:13" x14ac:dyDescent="0.4">
      <c r="A49">
        <v>47</v>
      </c>
      <c r="B49" t="s">
        <v>91</v>
      </c>
      <c r="C49">
        <f t="shared" si="0"/>
        <v>2058</v>
      </c>
      <c r="D49">
        <v>2060</v>
      </c>
      <c r="E49" s="78">
        <v>1.9035918000000001</v>
      </c>
      <c r="F49" s="54">
        <v>298.67289159784013</v>
      </c>
      <c r="G49" s="54">
        <v>200295425.35833827</v>
      </c>
      <c r="H49" s="54">
        <v>94376638.235572994</v>
      </c>
      <c r="M49" s="78"/>
    </row>
    <row r="50" spans="1:13" x14ac:dyDescent="0.4">
      <c r="A50">
        <v>49</v>
      </c>
      <c r="B50" t="s">
        <v>91</v>
      </c>
      <c r="C50">
        <f t="shared" si="0"/>
        <v>2058</v>
      </c>
      <c r="D50">
        <v>2060</v>
      </c>
      <c r="E50" s="78">
        <v>1.561032</v>
      </c>
      <c r="F50" s="54">
        <v>298.67289159784013</v>
      </c>
      <c r="G50" s="54">
        <v>236495582.81532496</v>
      </c>
      <c r="H50" s="54">
        <v>111433688.63139969</v>
      </c>
      <c r="M50" s="78"/>
    </row>
    <row r="51" spans="1:13" x14ac:dyDescent="0.4">
      <c r="A51">
        <v>50</v>
      </c>
      <c r="B51" t="s">
        <v>91</v>
      </c>
      <c r="C51">
        <f t="shared" si="0"/>
        <v>2058</v>
      </c>
      <c r="D51">
        <v>2060</v>
      </c>
      <c r="E51" s="78">
        <v>1.3203729</v>
      </c>
      <c r="F51" s="54">
        <v>298.67289159784013</v>
      </c>
      <c r="G51" s="54">
        <v>224992419.69865677</v>
      </c>
      <c r="H51" s="54">
        <v>106013545.5498585</v>
      </c>
      <c r="M51" s="78"/>
    </row>
    <row r="52" spans="1:13" x14ac:dyDescent="0.4">
      <c r="A52">
        <v>51</v>
      </c>
      <c r="B52" t="s">
        <v>91</v>
      </c>
      <c r="C52">
        <f t="shared" si="0"/>
        <v>2058</v>
      </c>
      <c r="D52">
        <v>2060</v>
      </c>
      <c r="E52" s="78">
        <v>2.1854448</v>
      </c>
      <c r="F52" s="54">
        <v>298.67289159784013</v>
      </c>
      <c r="G52" s="54">
        <v>431201578.88059223</v>
      </c>
      <c r="H52" s="54">
        <v>203176659.39610991</v>
      </c>
      <c r="M52" s="78"/>
    </row>
    <row r="53" spans="1:13" x14ac:dyDescent="0.4">
      <c r="E53" s="78"/>
      <c r="F53" s="54"/>
      <c r="G53" s="54"/>
      <c r="H53" s="54"/>
      <c r="M53" s="78"/>
    </row>
    <row r="54" spans="1:13" x14ac:dyDescent="0.4">
      <c r="E54" s="78"/>
      <c r="F54" s="54"/>
      <c r="G54" s="54"/>
      <c r="H54" s="54"/>
      <c r="M54" s="78"/>
    </row>
    <row r="55" spans="1:13" x14ac:dyDescent="0.4">
      <c r="E55" s="78"/>
      <c r="F55" s="54"/>
      <c r="G55" s="54"/>
      <c r="H55" s="54"/>
      <c r="M55" s="78"/>
    </row>
    <row r="56" spans="1:13" x14ac:dyDescent="0.4">
      <c r="E56" s="78"/>
      <c r="F56" s="54"/>
      <c r="G56" s="54"/>
      <c r="H56" s="54"/>
      <c r="M56" s="78"/>
    </row>
    <row r="57" spans="1:13" x14ac:dyDescent="0.4">
      <c r="E57" s="78"/>
      <c r="F57" s="54"/>
      <c r="G57" s="54"/>
      <c r="H57" s="54"/>
      <c r="M57" s="78"/>
    </row>
    <row r="58" spans="1:13" x14ac:dyDescent="0.4">
      <c r="E58" s="78"/>
      <c r="F58" s="54"/>
      <c r="G58" s="54"/>
      <c r="H58" s="54"/>
      <c r="M58" s="78"/>
    </row>
    <row r="59" spans="1:13" x14ac:dyDescent="0.4">
      <c r="E59" s="78"/>
      <c r="F59" s="54"/>
      <c r="G59" s="54"/>
      <c r="H59" s="54"/>
      <c r="M59" s="78"/>
    </row>
    <row r="60" spans="1:13" x14ac:dyDescent="0.4">
      <c r="E60" s="78"/>
      <c r="F60" s="54"/>
      <c r="G60" s="54"/>
      <c r="H60" s="54"/>
      <c r="M60" s="78"/>
    </row>
    <row r="61" spans="1:13" x14ac:dyDescent="0.4">
      <c r="E61" s="78"/>
      <c r="F61" s="54"/>
      <c r="G61" s="54"/>
      <c r="H61" s="54"/>
      <c r="M61" s="78"/>
    </row>
    <row r="62" spans="1:13" x14ac:dyDescent="0.4">
      <c r="E62" s="78"/>
      <c r="F62" s="54"/>
      <c r="G62" s="54"/>
      <c r="H62" s="54"/>
      <c r="M62" s="78"/>
    </row>
    <row r="63" spans="1:13" x14ac:dyDescent="0.4">
      <c r="E63" s="78"/>
      <c r="F63" s="54"/>
      <c r="G63" s="54"/>
      <c r="H63" s="54"/>
      <c r="M63" s="78"/>
    </row>
    <row r="64" spans="1:13" x14ac:dyDescent="0.4">
      <c r="E64" s="78"/>
      <c r="F64" s="54"/>
      <c r="G64" s="54"/>
      <c r="H64" s="54"/>
      <c r="M64" s="78"/>
    </row>
    <row r="65" spans="5:13" x14ac:dyDescent="0.4">
      <c r="E65" s="78"/>
      <c r="F65" s="54"/>
      <c r="G65" s="54"/>
      <c r="H65" s="54"/>
      <c r="M65" s="78"/>
    </row>
    <row r="66" spans="5:13" x14ac:dyDescent="0.4">
      <c r="E66" s="78"/>
      <c r="F66" s="54"/>
      <c r="G66" s="54"/>
      <c r="H66" s="54"/>
      <c r="M66" s="78"/>
    </row>
    <row r="67" spans="5:13" x14ac:dyDescent="0.4">
      <c r="E67" s="78"/>
      <c r="F67" s="54"/>
      <c r="G67" s="54"/>
      <c r="H67" s="54"/>
      <c r="M67" s="78"/>
    </row>
    <row r="68" spans="5:13" x14ac:dyDescent="0.4">
      <c r="E68" s="78"/>
      <c r="F68" s="54"/>
      <c r="G68" s="54"/>
      <c r="H68" s="54"/>
      <c r="M68" s="78"/>
    </row>
    <row r="69" spans="5:13" x14ac:dyDescent="0.4">
      <c r="E69" s="78"/>
      <c r="F69" s="54"/>
      <c r="G69" s="54"/>
      <c r="H69" s="54"/>
      <c r="M69" s="78"/>
    </row>
    <row r="70" spans="5:13" x14ac:dyDescent="0.4">
      <c r="E70" s="78"/>
      <c r="F70" s="54"/>
      <c r="G70" s="54"/>
      <c r="H70" s="54"/>
      <c r="M70" s="78"/>
    </row>
    <row r="71" spans="5:13" x14ac:dyDescent="0.4">
      <c r="E71" s="78"/>
      <c r="F71" s="54"/>
      <c r="G71" s="54"/>
      <c r="H71" s="54"/>
      <c r="M71" s="78"/>
    </row>
    <row r="72" spans="5:13" x14ac:dyDescent="0.4">
      <c r="E72" s="78"/>
      <c r="F72" s="54"/>
      <c r="G72" s="54"/>
      <c r="H72" s="54"/>
      <c r="M72" s="78"/>
    </row>
    <row r="73" spans="5:13" x14ac:dyDescent="0.4">
      <c r="E73" s="78"/>
      <c r="F73" s="54"/>
      <c r="G73" s="54"/>
      <c r="H73" s="54"/>
      <c r="M73" s="78"/>
    </row>
    <row r="74" spans="5:13" x14ac:dyDescent="0.4">
      <c r="E74" s="78"/>
      <c r="F74" s="54"/>
      <c r="G74" s="54"/>
      <c r="H74" s="54"/>
      <c r="M74" s="78"/>
    </row>
    <row r="75" spans="5:13" x14ac:dyDescent="0.4">
      <c r="E75" s="78"/>
      <c r="F75" s="54"/>
      <c r="G75" s="54"/>
      <c r="H75" s="54"/>
      <c r="M75" s="78"/>
    </row>
    <row r="76" spans="5:13" x14ac:dyDescent="0.4">
      <c r="E76" s="78"/>
      <c r="F76" s="54"/>
      <c r="G76" s="54"/>
      <c r="H76" s="54"/>
      <c r="M76" s="78"/>
    </row>
    <row r="77" spans="5:13" x14ac:dyDescent="0.4">
      <c r="E77" s="78"/>
      <c r="F77" s="54"/>
      <c r="G77" s="54"/>
      <c r="H77" s="54"/>
      <c r="M77" s="78"/>
    </row>
    <row r="78" spans="5:13" x14ac:dyDescent="0.4">
      <c r="E78" s="78"/>
      <c r="F78" s="54"/>
      <c r="G78" s="54"/>
      <c r="H78" s="54"/>
      <c r="M78" s="78"/>
    </row>
    <row r="79" spans="5:13" x14ac:dyDescent="0.4">
      <c r="E79" s="78"/>
      <c r="F79" s="54"/>
      <c r="G79" s="54"/>
      <c r="H79" s="54"/>
      <c r="M79" s="78"/>
    </row>
    <row r="80" spans="5:13" x14ac:dyDescent="0.4">
      <c r="E80" s="78"/>
      <c r="F80" s="54"/>
      <c r="G80" s="54"/>
      <c r="H80" s="54"/>
      <c r="M80" s="78"/>
    </row>
    <row r="81" spans="5:13" x14ac:dyDescent="0.4">
      <c r="E81" s="78"/>
      <c r="F81" s="54"/>
      <c r="G81" s="54"/>
      <c r="H81" s="54"/>
      <c r="M81" s="78"/>
    </row>
    <row r="82" spans="5:13" x14ac:dyDescent="0.4">
      <c r="E82" s="78"/>
      <c r="F82" s="54"/>
      <c r="G82" s="54"/>
      <c r="H82" s="54"/>
      <c r="M82" s="78"/>
    </row>
    <row r="83" spans="5:13" x14ac:dyDescent="0.4">
      <c r="E83" s="78"/>
      <c r="F83" s="54"/>
      <c r="G83" s="54"/>
      <c r="H83" s="54"/>
      <c r="M83" s="78"/>
    </row>
    <row r="84" spans="5:13" x14ac:dyDescent="0.4">
      <c r="E84" s="78"/>
      <c r="F84" s="54"/>
      <c r="G84" s="54"/>
      <c r="H84" s="54"/>
      <c r="M84" s="78"/>
    </row>
    <row r="85" spans="5:13" x14ac:dyDescent="0.4">
      <c r="E85" s="78"/>
      <c r="F85" s="54"/>
      <c r="G85" s="54"/>
      <c r="H85" s="54"/>
      <c r="M85" s="78"/>
    </row>
    <row r="86" spans="5:13" x14ac:dyDescent="0.4">
      <c r="E86" s="78"/>
      <c r="F86" s="54"/>
      <c r="G86" s="54"/>
      <c r="H86" s="54"/>
      <c r="M86" s="78"/>
    </row>
    <row r="87" spans="5:13" x14ac:dyDescent="0.4">
      <c r="E87" s="78"/>
      <c r="F87" s="54"/>
      <c r="G87" s="54"/>
      <c r="H87" s="54"/>
      <c r="M87" s="78"/>
    </row>
    <row r="88" spans="5:13" x14ac:dyDescent="0.4">
      <c r="E88" s="78"/>
      <c r="F88" s="54"/>
      <c r="G88" s="54"/>
      <c r="H88" s="54"/>
      <c r="M88" s="78"/>
    </row>
    <row r="89" spans="5:13" x14ac:dyDescent="0.4">
      <c r="E89" s="78"/>
      <c r="F89" s="54"/>
      <c r="G89" s="54"/>
      <c r="H89" s="54"/>
      <c r="M89" s="78"/>
    </row>
    <row r="90" spans="5:13" x14ac:dyDescent="0.4">
      <c r="E90" s="78"/>
      <c r="F90" s="54"/>
      <c r="G90" s="54"/>
      <c r="H90" s="54"/>
      <c r="M90" s="78"/>
    </row>
    <row r="91" spans="5:13" x14ac:dyDescent="0.4">
      <c r="E91" s="78"/>
      <c r="F91" s="54"/>
      <c r="G91" s="54"/>
      <c r="H91" s="54"/>
      <c r="M91" s="78"/>
    </row>
    <row r="92" spans="5:13" x14ac:dyDescent="0.4">
      <c r="E92" s="78"/>
      <c r="F92" s="54"/>
      <c r="G92" s="54"/>
      <c r="H92" s="54"/>
      <c r="M92" s="78"/>
    </row>
    <row r="93" spans="5:13" x14ac:dyDescent="0.4">
      <c r="E93" s="78"/>
      <c r="F93" s="54"/>
      <c r="G93" s="54"/>
      <c r="H93" s="54"/>
      <c r="M93" s="78"/>
    </row>
    <row r="94" spans="5:13" x14ac:dyDescent="0.4">
      <c r="E94" s="78"/>
      <c r="F94" s="54"/>
      <c r="G94" s="54"/>
      <c r="H94" s="54"/>
      <c r="M94" s="78"/>
    </row>
    <row r="95" spans="5:13" x14ac:dyDescent="0.4">
      <c r="E95" s="78"/>
      <c r="F95" s="54"/>
      <c r="G95" s="54"/>
      <c r="H95" s="54"/>
      <c r="M95" s="78"/>
    </row>
    <row r="96" spans="5:13" x14ac:dyDescent="0.4">
      <c r="E96" s="78"/>
      <c r="F96" s="54"/>
      <c r="G96" s="54"/>
      <c r="H96" s="54"/>
      <c r="M96" s="78"/>
    </row>
    <row r="97" spans="5:13" x14ac:dyDescent="0.4">
      <c r="E97" s="78"/>
      <c r="F97" s="54"/>
      <c r="G97" s="54"/>
      <c r="H97" s="54"/>
      <c r="M97" s="78"/>
    </row>
    <row r="98" spans="5:13" x14ac:dyDescent="0.4">
      <c r="E98" s="78"/>
      <c r="F98" s="54"/>
      <c r="G98" s="54"/>
      <c r="H98" s="54"/>
      <c r="M98" s="78"/>
    </row>
    <row r="99" spans="5:13" x14ac:dyDescent="0.4">
      <c r="E99" s="78"/>
      <c r="F99" s="54"/>
      <c r="G99" s="54"/>
      <c r="H99" s="54"/>
      <c r="M99" s="78"/>
    </row>
    <row r="100" spans="5:13" x14ac:dyDescent="0.4">
      <c r="E100" s="78"/>
      <c r="F100" s="54"/>
      <c r="G100" s="54"/>
      <c r="H100" s="54"/>
      <c r="M100" s="78"/>
    </row>
    <row r="101" spans="5:13" x14ac:dyDescent="0.4">
      <c r="E101" s="78"/>
      <c r="F101" s="54"/>
      <c r="G101" s="54"/>
      <c r="H101" s="54"/>
      <c r="M101" s="78"/>
    </row>
    <row r="102" spans="5:13" x14ac:dyDescent="0.4">
      <c r="E102" s="78"/>
      <c r="F102" s="54"/>
      <c r="G102" s="54"/>
      <c r="H102" s="54"/>
      <c r="M102" s="78"/>
    </row>
    <row r="103" spans="5:13" x14ac:dyDescent="0.4">
      <c r="E103" s="78"/>
      <c r="F103" s="54"/>
      <c r="G103" s="54"/>
      <c r="H103" s="54"/>
      <c r="M103" s="78"/>
    </row>
    <row r="104" spans="5:13" x14ac:dyDescent="0.4">
      <c r="E104" s="78"/>
      <c r="F104" s="54"/>
      <c r="G104" s="54"/>
      <c r="H104" s="54"/>
      <c r="M104" s="78"/>
    </row>
    <row r="105" spans="5:13" x14ac:dyDescent="0.4">
      <c r="E105" s="78"/>
      <c r="F105" s="54"/>
      <c r="G105" s="54"/>
      <c r="H105" s="54"/>
      <c r="M105" s="78"/>
    </row>
    <row r="106" spans="5:13" x14ac:dyDescent="0.4">
      <c r="E106" s="78"/>
      <c r="F106" s="54"/>
      <c r="G106" s="54"/>
      <c r="H106" s="54"/>
      <c r="M106" s="7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Sheet</vt:lpstr>
      <vt:lpstr>Base Case Northern Pipeline</vt:lpstr>
      <vt:lpstr>Base Case Southern Pipeline</vt:lpstr>
      <vt:lpstr>Base Case Northern Generators</vt:lpstr>
      <vt:lpstr>Base Case Southern Generators</vt:lpstr>
      <vt:lpstr>Scenario 1 Northern Pipeline</vt:lpstr>
      <vt:lpstr>Scenario 1 Southern Pipeline</vt:lpstr>
      <vt:lpstr>Scenario 1 Northern Generators</vt:lpstr>
      <vt:lpstr>Scenario 1 Southern Generators</vt:lpstr>
      <vt:lpstr>Scenario 2 Northern Pipeline</vt:lpstr>
      <vt:lpstr>Scenario 2 Southern Pipeline</vt:lpstr>
      <vt:lpstr>Scenario 2 Northern Generators</vt:lpstr>
      <vt:lpstr>Scenario 2 Southern Generators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2021-10-27T04:02:40Z</dcterms:created>
  <dcterms:modified xsi:type="dcterms:W3CDTF">2021-10-27T04:02:43Z</dcterms:modified>
</cp:coreProperties>
</file>