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00FF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Os valores em INCC são convertidos para R$ com o índice deste mês (como no modelo original).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IFERROR(INDEX('"INCC-FGV"'!$B$2:$B$400,MATCH(P5,'"INCC-FGV"'!$A$2:$A$400,0)),"FALTA INCC")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566105.29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IF(E57&gt;0,"OK","⚠ Inclua o índice na aba INCC-FGV")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IF(ABS(E59)&lt;1,"OK","⚠ Há saldo sem distribuição")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 t="n">
        <v>46235</v>
      </c>
      <c r="G5" s="56">
        <f>IFERROR(INDEX('"INCC-FGV"'!$B$2:$B$400,MATCH(DATE(YEAR(F5),MONTH(F5),1),'"INCC-FGV"'!$A$2:$A$400,0)),"FALTA INCC")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IF('VALOR POR PL'!I11&lt;&gt;"DIRETO","",IFERROR(INDEX('CP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BI'!$H$29:$CA$29)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IF('VALOR POR PL'!I12&lt;&gt;"DIRETO","",IFERROR(INDEX('CP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BI'!$H$40:$CA$40)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IF('VALOR POR PL'!I13&lt;&gt;"DIRETO","",IFERROR(INDEX('CP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BI'!$H$50:$CA$50)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IF('VALOR POR PL'!I14&lt;&gt;"DIRETO","",IFERROR(INDEX('CP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IF('VALOR POR PL'!I15&lt;&gt;"DIRETO","",IFERROR(INDEX('CP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BI'!$H$42:$CA$42)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IF('VALOR POR PL'!I16&lt;&gt;"DIRETO","",IFERROR(INDEX('CP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IF('VALOR POR PL'!I17&lt;&gt;"DIRETO","",IFERROR(INDEX('CP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IF('VALOR POR PL'!I18&lt;&gt;"DIRETO","",IFERROR(INDEX('CP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BI'!$H$46:$CA$46)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IF('VALOR POR PL'!I19&lt;&gt;"DIRETO","",IFERROR(INDEX('CP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IF('VALOR POR PL'!I20&lt;&gt;"DIRETO","",IFERROR(INDEX('CP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BI'!$H$49:$CA$49)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IF('VALOR POR PL'!I21&lt;&gt;"DIRETO","",IFERROR(INDEX('CP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BI'!$H$11:$CA$11)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IF('VALOR POR PL'!I22&lt;&gt;"DIRETO","",IFERROR(INDEX('CP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BI'!$H$52:$CA$52)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IF('VALOR POR PL'!I23&lt;&gt;"DIRETO","",IFERROR(INDEX('CP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IF('VALOR POR PL'!I24&lt;&gt;"DIRETO","",IFERROR(INDEX('CP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BI'!$H$44:$CA$44)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IF('VALOR POR PL'!I25&lt;&gt;"DIRETO","",IFERROR(INDEX('CP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BI'!$H$15:$CA$15)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IF('VALOR POR PL'!I26&lt;&gt;"DIRETO","",IFERROR(INDEX('CP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BI'!$H$16:$CA$16)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IF('VALOR POR PL'!I27&lt;&gt;"DIRETO","",IFERROR(INDEX('CP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BI'!$H$13:$CA$13)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inlineStr">
        <is>
          <t>ATÉ O COBERTURA - 32º PAVIMENTO</t>
        </is>
      </c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IF('VALOR POR PL'!I28&lt;&gt;"DIRETO","",IFERROR(INDEX('CP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inlineStr">
        <is>
          <t>ALVENARIA - ATÉ 27º PAVIMENTO / GESSO ACARTONADO - 2ª FACE - ATÉ 16º PAVIMENTO</t>
        </is>
      </c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IF('VALOR POR PL'!I29&lt;&gt;"DIRETO","",IFERROR(INDEX('CP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BI'!$H$17:$CA$17)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inlineStr">
        <is>
          <t>ATÉ O 15º PAVIMENTO</t>
        </is>
      </c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IF('VALOR POR PL'!I30&lt;&gt;"DIRETO","",IFERROR(INDEX('CP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BI'!$H$19:$CA$19)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inlineStr">
        <is>
          <t>INFRAESTRUTURA - ATÉ O 14º PAVIMENTO / FIAÇÃO - ATÉ O 10º PAVIMENTO</t>
        </is>
      </c>
      <c r="M33" s="88">
        <f>'VALOR POR PL'!L30</f>
        <v/>
      </c>
      <c r="N33" s="88">
        <f>IF('VALOR POR PL'!I30="DIRETO",'VALOR POR PL'!L30,0)</f>
        <v/>
      </c>
    </row>
    <row r="34" ht="69" customHeight="1">
      <c r="B34" s="81">
        <f>'VALOR POR PL'!C31</f>
        <v/>
      </c>
      <c r="C34" s="82">
        <f>'VALOR POR PL'!D31</f>
        <v/>
      </c>
      <c r="D34" s="83">
        <f>IF('VALOR POR PL'!I31&lt;&gt;"DIRETO","",IFERROR(INDEX('CP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BI'!$H$21:$CA$21)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inlineStr">
        <is>
          <t xml:space="preserve">INFRAESTRUTURA - ATÉ O 15º PAVIMENTO </t>
        </is>
      </c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IF('VALOR POR PL'!I32&lt;&gt;"DIRETO","",IFERROR(INDEX('CP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BI'!$H$18:$CA$18)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inlineStr">
        <is>
          <t>PRUMADA - ATÉ 28º PAVIMENTO</t>
        </is>
      </c>
      <c r="M35" s="88">
        <f>'VALOR POR PL'!L32</f>
        <v/>
      </c>
      <c r="N35" s="88">
        <f>IF('VALOR POR PL'!I32="DIRETO",'VALOR POR PL'!L32,0)</f>
        <v/>
      </c>
    </row>
    <row r="36" ht="16.2" customHeight="1">
      <c r="B36" s="81">
        <f>'VALOR POR PL'!C33</f>
        <v/>
      </c>
      <c r="C36" s="82">
        <f>'VALOR POR PL'!D33</f>
        <v/>
      </c>
      <c r="D36" s="83">
        <f>IF('VALOR POR PL'!I33&lt;&gt;"DIRETO","",IFERROR(INDEX('CP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BI'!$H$20:$CA$20)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inlineStr">
        <is>
          <t>RENOVAÇÃO DE AR - SUBSOLO</t>
        </is>
      </c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IF('VALOR POR PL'!I34&lt;&gt;"DIRETO","",IFERROR(INDEX('CP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BI'!$H$10:$CA$10)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inlineStr">
        <is>
          <t>APENAS DESEMBOLSO FINANCEIRO - MONTAGEM PARA 2028</t>
        </is>
      </c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IF('VALOR POR PL'!I35&lt;&gt;"DIRETO","",IFERROR(INDEX('CP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BI'!$H$12:$CA$12)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inlineStr">
        <is>
          <t>APENAS DESEMBOLSO FINANCEIRO - MONTAGEM PARA 2028</t>
        </is>
      </c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IF('VALOR POR PL'!I36&lt;&gt;"DIRETO","",IFERROR(INDEX('CP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BI'!$H$41:$CA$41)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IF('VALOR POR PL'!I37&lt;&gt;"DIRETO","",IFERROR(INDEX('CP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BI'!$H$25:$CA$25)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IF('VALOR POR PL'!I38&lt;&gt;"DIRETO","",IFERROR(INDEX('CP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BI'!$H$33:$CA$33)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inlineStr">
        <is>
          <t>ATÉ O 21º PAVIMENTO</t>
        </is>
      </c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IF('VALOR POR PL'!I39&lt;&gt;"DIRETO","",IFERROR(INDEX('CP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BI'!$H$34:$CA$34)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inlineStr">
        <is>
          <t>ATÉ O 23º PAVIMENTO</t>
        </is>
      </c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IF('VALOR POR PL'!I40&lt;&gt;"DIRETO","",IFERROR(INDEX('CP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BI'!$H$32:$CA$32)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inlineStr">
        <is>
          <t>PAREDES - ATÉ O 15º PAVIMENTO / PISOS - ATÉ O 14º PAVIMENTO</t>
        </is>
      </c>
      <c r="M43" s="88">
        <f>'VALOR POR PL'!L40</f>
        <v/>
      </c>
      <c r="N43" s="88">
        <f>IF('VALOR POR PL'!I40="DIRETO",'VALOR POR PL'!L40,0)</f>
        <v/>
      </c>
    </row>
    <row r="44" ht="16.2" customHeight="1">
      <c r="B44" s="81">
        <f>'VALOR POR PL'!C41</f>
        <v/>
      </c>
      <c r="C44" s="82">
        <f>'VALOR POR PL'!D41</f>
        <v/>
      </c>
      <c r="D44" s="83">
        <f>IF('VALOR POR PL'!I41&lt;&gt;"DIRETO","",IFERROR(INDEX('CP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BI'!$H$27:$CA$27)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69" customHeight="1">
      <c r="B45" s="89">
        <f>'VALOR POR PL'!C42</f>
        <v/>
      </c>
      <c r="C45" s="90">
        <f>'VALOR POR PL'!D42</f>
        <v/>
      </c>
      <c r="D45" s="91">
        <f>IF('VALOR POR PL'!I42&lt;&gt;"DIRETO","",IFERROR(INDEX('CP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BI'!$H$31:$CA$31)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inlineStr">
        <is>
          <t>1ª ETAPA DE FACHADA - 70 % FINAIZADA</t>
        </is>
      </c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IF('VALOR POR PL'!I43&lt;&gt;"DIRETO","",IFERROR(INDEX('CP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BI'!$H$14:$CA$14)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inlineStr">
        <is>
          <t>ATÉ O 11º PAVIMENTO</t>
        </is>
      </c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IF('VALOR POR PL'!I44&lt;&gt;"DIRETO","",IFERROR(INDEX('CP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BI'!$H$23:$CA$23)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16.2" customHeight="1">
      <c r="B48" s="81">
        <f>'VALOR POR PL'!C45</f>
        <v/>
      </c>
      <c r="C48" s="82">
        <f>'VALOR POR PL'!D45</f>
        <v/>
      </c>
      <c r="D48" s="83">
        <f>IF('VALOR POR PL'!I45&lt;&gt;"DIRETO","",IFERROR(INDEX('CP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BI'!$H$28:$CA$28)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inlineStr">
        <is>
          <t>TRATAMENTO DE CONCRETO APARENTE</t>
        </is>
      </c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IF('VALOR POR PL'!I46&lt;&gt;"DIRETO","",IFERROR(INDEX('CP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BI'!$H$26:$CA$26)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IF('VALOR POR PL'!I47&lt;&gt;"DIRETO","",IFERROR(INDEX('CP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BI'!$H$24:$CA$24)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BI'!$H$43:$CA$43)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107">
        <f>'ELEVADORES '!$K$5</f>
        <v/>
      </c>
      <c r="E10" s="49">
        <f>SUM(H10:CA10)</f>
        <v/>
      </c>
      <c r="F10" s="49">
        <f>IF(D10="","",D10-E10)</f>
        <v/>
      </c>
      <c r="H10" s="88">
        <f>'ELEVADORES '!E5</f>
        <v/>
      </c>
      <c r="I10" s="88">
        <f>'ELEVADORES '!E6</f>
        <v/>
      </c>
      <c r="J10" s="88">
        <f>'ELEVADORES '!E7</f>
        <v/>
      </c>
      <c r="K10" s="88">
        <f>'ELEVADORES '!E8</f>
        <v/>
      </c>
      <c r="L10" s="88">
        <f>'ELEVADORES '!E9</f>
        <v/>
      </c>
      <c r="M10" s="88">
        <f>'ELEVADORES '!E10</f>
        <v/>
      </c>
      <c r="N10" s="88">
        <f>'ELEVADORES '!E11</f>
        <v/>
      </c>
      <c r="O10" s="88">
        <f>'ELEVADORES '!E12</f>
        <v/>
      </c>
      <c r="P10" s="88">
        <f>'ELEVADORES '!E13</f>
        <v/>
      </c>
      <c r="Q10" s="88">
        <f>'ELEVADORES '!E14</f>
        <v/>
      </c>
      <c r="R10" s="88">
        <f>'ELEVADORES '!E15</f>
        <v/>
      </c>
      <c r="S10" s="88">
        <f>'ELEVADORES '!E16</f>
        <v/>
      </c>
      <c r="T10" s="88">
        <f>'ELEVADORES '!E17</f>
        <v/>
      </c>
      <c r="U10" s="88">
        <f>'ELEVADORES '!E18</f>
        <v/>
      </c>
      <c r="V10" s="88">
        <f>'ELEVADORES '!E19</f>
        <v/>
      </c>
      <c r="W10" s="88">
        <f>'ELEVADORES '!E20</f>
        <v/>
      </c>
      <c r="X10" s="88">
        <f>'ELEVADORES '!E21</f>
        <v/>
      </c>
      <c r="Y10" s="88">
        <f>'ELEVADORES '!E22</f>
        <v/>
      </c>
      <c r="Z10" s="88">
        <f>'ELEVADORES '!E23</f>
        <v/>
      </c>
      <c r="AA10" s="88">
        <f>'ELEVADORES '!E24</f>
        <v/>
      </c>
      <c r="AB10" s="88">
        <f>'ELEVADORES '!E25</f>
        <v/>
      </c>
      <c r="AC10" s="88">
        <f>'ELEVADORES '!E26</f>
        <v/>
      </c>
      <c r="AD10" s="88">
        <f>'ELEVADORES '!E27</f>
        <v/>
      </c>
      <c r="AE10" s="88">
        <f>'ELEVADORES '!E28</f>
        <v/>
      </c>
      <c r="AF10" s="88">
        <f>'ELEVADORES '!E29</f>
        <v/>
      </c>
      <c r="AG10" s="88">
        <f>'ELEVADORES '!E30</f>
        <v/>
      </c>
      <c r="AH10" s="88">
        <f>'ELEVADORES '!E31</f>
        <v/>
      </c>
      <c r="AI10" s="88">
        <f>'ELEVADORES '!E32</f>
        <v/>
      </c>
      <c r="AJ10" s="88">
        <f>'ELEVADORES '!E33</f>
        <v/>
      </c>
      <c r="AK10" s="88">
        <f>'ELEVADORES '!E34</f>
        <v/>
      </c>
      <c r="AL10" s="88">
        <f>'ELEVADORES '!E35</f>
        <v/>
      </c>
      <c r="AM10" s="88">
        <f>'ELEVADORES '!E36</f>
        <v/>
      </c>
      <c r="AN10" s="88">
        <f>'ELEVADORES '!E37</f>
        <v/>
      </c>
      <c r="AO10" s="88">
        <f>'ELEVADORES '!E38</f>
        <v/>
      </c>
      <c r="AP10" s="88">
        <f>'ELEVADORES '!E39</f>
        <v/>
      </c>
      <c r="AQ10" s="88">
        <f>'ELEVADORES '!E40</f>
        <v/>
      </c>
      <c r="AR10" s="88">
        <f>'ELEVADORES '!E41</f>
        <v/>
      </c>
      <c r="AS10" s="88">
        <f>'ELEVADORES '!E42</f>
        <v/>
      </c>
      <c r="AT10" s="88">
        <f>'ELEVADORES '!E43</f>
        <v/>
      </c>
      <c r="AU10" s="88">
        <f>'ELEVADORES '!E44</f>
        <v/>
      </c>
      <c r="AV10" s="88">
        <f>'ELEVADORES '!E45</f>
        <v/>
      </c>
      <c r="AW10" s="88">
        <f>'ELEVADORES '!E46</f>
        <v/>
      </c>
      <c r="AX10" s="88">
        <f>'ELEVADORES '!E47</f>
        <v/>
      </c>
      <c r="AY10" s="88">
        <f>'ELEVADORES '!E48</f>
        <v/>
      </c>
      <c r="AZ10" s="88">
        <f>'ELEVADORES '!E49</f>
        <v/>
      </c>
      <c r="BA10" s="88">
        <f>'ELEVADORES '!E50</f>
        <v/>
      </c>
      <c r="BB10" s="88">
        <f>'ELEVADORES '!E51</f>
        <v/>
      </c>
      <c r="BC10" s="88">
        <f>'ELEVADORES '!E52</f>
        <v/>
      </c>
      <c r="BD10" s="88">
        <f>'ELEVADORES '!E53</f>
        <v/>
      </c>
      <c r="BE10" s="88">
        <f>'ELEVADORES '!E54</f>
        <v/>
      </c>
      <c r="BF10" s="88">
        <f>'ELEVADORES '!E55</f>
        <v/>
      </c>
      <c r="BG10" s="88">
        <f>'ELEVADORES '!E56</f>
        <v/>
      </c>
      <c r="BH10" s="88">
        <f>'ELEVADORES '!E57</f>
        <v/>
      </c>
      <c r="BI10" s="88">
        <f>'ELEVADORES '!E58</f>
        <v/>
      </c>
      <c r="BJ10" s="88">
        <f>'ELEVADORES '!E59</f>
        <v/>
      </c>
      <c r="BK10" s="88">
        <f>'ELEVADORES '!E60</f>
        <v/>
      </c>
      <c r="BL10" s="88">
        <f>'ELEVADORES '!E61</f>
        <v/>
      </c>
      <c r="BM10" s="88">
        <f>'ELEVADORES '!E62</f>
        <v/>
      </c>
      <c r="BN10" s="88">
        <f>'ELEVADORES '!E63</f>
        <v/>
      </c>
      <c r="BO10" s="88">
        <f>'ELEVADORES '!E64</f>
        <v/>
      </c>
      <c r="BP10" s="88">
        <f>'ELEVADORES '!E65</f>
        <v/>
      </c>
      <c r="BQ10" s="88">
        <f>'ELEVADORES '!E66</f>
        <v/>
      </c>
      <c r="BR10" s="88">
        <f>'ELEVADORES '!E67</f>
        <v/>
      </c>
      <c r="BS10" s="88">
        <f>'ELEVADORES '!E68</f>
        <v/>
      </c>
      <c r="BT10" s="88">
        <f>'ELEVADORES '!E69</f>
        <v/>
      </c>
      <c r="BU10" s="88">
        <f>'ELEVADORES '!E70</f>
        <v/>
      </c>
      <c r="BV10" s="88">
        <f>'ELEVADORES '!E71</f>
        <v/>
      </c>
      <c r="BW10" s="88">
        <f>'ELEVADORES '!E72</f>
        <v/>
      </c>
      <c r="BX10" s="88">
        <f>'ELEVADORES '!E73</f>
        <v/>
      </c>
      <c r="BY10" s="88">
        <f>'ELEVADORES '!E74</f>
        <v/>
      </c>
      <c r="BZ10" s="88">
        <f>'ELEVADORES '!E75</f>
        <v/>
      </c>
      <c r="CA10" s="88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107">
        <f>'EQUIP E FER'!$K$5</f>
        <v/>
      </c>
      <c r="E11" s="49">
        <f>SUM(H11:CA11)</f>
        <v/>
      </c>
      <c r="F11" s="49">
        <f>IF(D11="","",D11-E11)</f>
        <v/>
      </c>
      <c r="H11" s="88">
        <f>'EQUIP E FER'!E5</f>
        <v/>
      </c>
      <c r="I11" s="88">
        <f>'EQUIP E FER'!E6</f>
        <v/>
      </c>
      <c r="J11" s="88">
        <f>'EQUIP E FER'!E7</f>
        <v/>
      </c>
      <c r="K11" s="88">
        <f>'EQUIP E FER'!E8</f>
        <v/>
      </c>
      <c r="L11" s="88">
        <f>'EQUIP E FER'!E9</f>
        <v/>
      </c>
      <c r="M11" s="88">
        <f>'EQUIP E FER'!E10</f>
        <v/>
      </c>
      <c r="N11" s="88">
        <f>'EQUIP E FER'!E11</f>
        <v/>
      </c>
      <c r="O11" s="88">
        <f>'EQUIP E FER'!E12</f>
        <v/>
      </c>
      <c r="P11" s="88">
        <f>'EQUIP E FER'!E13</f>
        <v/>
      </c>
      <c r="Q11" s="88">
        <f>'EQUIP E FER'!E14</f>
        <v/>
      </c>
      <c r="R11" s="88">
        <f>'EQUIP E FER'!E15</f>
        <v/>
      </c>
      <c r="S11" s="88">
        <f>'EQUIP E FER'!E16</f>
        <v/>
      </c>
      <c r="T11" s="88">
        <f>'EQUIP E FER'!E17</f>
        <v/>
      </c>
      <c r="U11" s="88">
        <f>'EQUIP E FER'!E18</f>
        <v/>
      </c>
      <c r="V11" s="88">
        <f>'EQUIP E FER'!E19</f>
        <v/>
      </c>
      <c r="W11" s="88">
        <f>'EQUIP E FER'!E20</f>
        <v/>
      </c>
      <c r="X11" s="88">
        <f>'EQUIP E FER'!E21</f>
        <v/>
      </c>
      <c r="Y11" s="88">
        <f>'EQUIP E FER'!E22</f>
        <v/>
      </c>
      <c r="Z11" s="88">
        <f>'EQUIP E FER'!E23</f>
        <v/>
      </c>
      <c r="AA11" s="88">
        <f>'EQUIP E FER'!E24</f>
        <v/>
      </c>
      <c r="AB11" s="88">
        <f>'EQUIP E FER'!E25</f>
        <v/>
      </c>
      <c r="AC11" s="88">
        <f>'EQUIP E FER'!E26</f>
        <v/>
      </c>
      <c r="AD11" s="88">
        <f>'EQUIP E FER'!E27</f>
        <v/>
      </c>
      <c r="AE11" s="88">
        <f>'EQUIP E FER'!E28</f>
        <v/>
      </c>
      <c r="AF11" s="88">
        <f>'EQUIP E FER'!E29</f>
        <v/>
      </c>
      <c r="AG11" s="88">
        <f>'EQUIP E FER'!E30</f>
        <v/>
      </c>
      <c r="AH11" s="88">
        <f>'EQUIP E FER'!E31</f>
        <v/>
      </c>
      <c r="AI11" s="88">
        <f>'EQUIP E FER'!E32</f>
        <v/>
      </c>
      <c r="AJ11" s="88">
        <f>'EQUIP E FER'!E33</f>
        <v/>
      </c>
      <c r="AK11" s="88">
        <f>'EQUIP E FER'!E34</f>
        <v/>
      </c>
      <c r="AL11" s="88">
        <f>'EQUIP E FER'!E35</f>
        <v/>
      </c>
      <c r="AM11" s="88">
        <f>'EQUIP E FER'!E36</f>
        <v/>
      </c>
      <c r="AN11" s="88">
        <f>'EQUIP E FER'!E37</f>
        <v/>
      </c>
      <c r="AO11" s="88">
        <f>'EQUIP E FER'!E38</f>
        <v/>
      </c>
      <c r="AP11" s="88">
        <f>'EQUIP E FER'!E39</f>
        <v/>
      </c>
      <c r="AQ11" s="88">
        <f>'EQUIP E FER'!E40</f>
        <v/>
      </c>
      <c r="AR11" s="88">
        <f>'EQUIP E FER'!E41</f>
        <v/>
      </c>
      <c r="AS11" s="88">
        <f>'EQUIP E FER'!E42</f>
        <v/>
      </c>
      <c r="AT11" s="88">
        <f>'EQUIP E FER'!E43</f>
        <v/>
      </c>
      <c r="AU11" s="88">
        <f>'EQUIP E FER'!E44</f>
        <v/>
      </c>
      <c r="AV11" s="88">
        <f>'EQUIP E FER'!E45</f>
        <v/>
      </c>
      <c r="AW11" s="88">
        <f>'EQUIP E FER'!E46</f>
        <v/>
      </c>
      <c r="AX11" s="88">
        <f>'EQUIP E FER'!E47</f>
        <v/>
      </c>
      <c r="AY11" s="88">
        <f>'EQUIP E FER'!E48</f>
        <v/>
      </c>
      <c r="AZ11" s="88">
        <f>'EQUIP E FER'!E49</f>
        <v/>
      </c>
      <c r="BA11" s="88">
        <f>'EQUIP E FER'!E50</f>
        <v/>
      </c>
      <c r="BB11" s="88">
        <f>'EQUIP E FER'!E51</f>
        <v/>
      </c>
      <c r="BC11" s="88">
        <f>'EQUIP E FER'!E52</f>
        <v/>
      </c>
      <c r="BD11" s="88">
        <f>'EQUIP E FER'!E53</f>
        <v/>
      </c>
      <c r="BE11" s="88">
        <f>'EQUIP E FER'!E54</f>
        <v/>
      </c>
      <c r="BF11" s="88">
        <f>'EQUIP E FER'!E55</f>
        <v/>
      </c>
      <c r="BG11" s="88">
        <f>'EQUIP E FER'!E56</f>
        <v/>
      </c>
      <c r="BH11" s="88">
        <f>'EQUIP E FER'!E57</f>
        <v/>
      </c>
      <c r="BI11" s="88">
        <f>'EQUIP E FER'!E58</f>
        <v/>
      </c>
      <c r="BJ11" s="88">
        <f>'EQUIP E FER'!E59</f>
        <v/>
      </c>
      <c r="BK11" s="88">
        <f>'EQUIP E FER'!E60</f>
        <v/>
      </c>
      <c r="BL11" s="88">
        <f>'EQUIP E FER'!E61</f>
        <v/>
      </c>
      <c r="BM11" s="88">
        <f>'EQUIP E FER'!E62</f>
        <v/>
      </c>
      <c r="BN11" s="88">
        <f>'EQUIP E FER'!E63</f>
        <v/>
      </c>
      <c r="BO11" s="88">
        <f>'EQUIP E FER'!E64</f>
        <v/>
      </c>
      <c r="BP11" s="88">
        <f>'EQUIP E FER'!E65</f>
        <v/>
      </c>
      <c r="BQ11" s="88">
        <f>'EQUIP E FER'!E66</f>
        <v/>
      </c>
      <c r="BR11" s="88">
        <f>'EQUIP E FER'!E67</f>
        <v/>
      </c>
      <c r="BS11" s="88">
        <f>'EQUIP E FER'!E68</f>
        <v/>
      </c>
      <c r="BT11" s="88">
        <f>'EQUIP E FER'!E69</f>
        <v/>
      </c>
      <c r="BU11" s="88">
        <f>'EQUIP E FER'!E70</f>
        <v/>
      </c>
      <c r="BV11" s="88">
        <f>'EQUIP E FER'!E71</f>
        <v/>
      </c>
      <c r="BW11" s="88">
        <f>'EQUIP E FER'!E72</f>
        <v/>
      </c>
      <c r="BX11" s="88">
        <f>'EQUIP E FER'!E73</f>
        <v/>
      </c>
      <c r="BY11" s="88">
        <f>'EQUIP E FER'!E74</f>
        <v/>
      </c>
      <c r="BZ11" s="88">
        <f>'EQUIP E FER'!E75</f>
        <v/>
      </c>
      <c r="CA11" s="88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107">
        <f>'ESQUADRIAS'!$K$5</f>
        <v/>
      </c>
      <c r="E12" s="49">
        <f>SUM(H12:CA12)</f>
        <v/>
      </c>
      <c r="F12" s="49">
        <f>IF(D12="","",D12-E12)</f>
        <v/>
      </c>
      <c r="H12" s="88">
        <f>'ESQUADRIAS'!E5</f>
        <v/>
      </c>
      <c r="I12" s="88">
        <f>'ESQUADRIAS'!E6</f>
        <v/>
      </c>
      <c r="J12" s="88">
        <f>'ESQUADRIAS'!E7</f>
        <v/>
      </c>
      <c r="K12" s="88">
        <f>'ESQUADRIAS'!E8</f>
        <v/>
      </c>
      <c r="L12" s="88">
        <f>'ESQUADRIAS'!E9</f>
        <v/>
      </c>
      <c r="M12" s="88">
        <f>'ESQUADRIAS'!E10</f>
        <v/>
      </c>
      <c r="N12" s="88">
        <f>'ESQUADRIAS'!E11</f>
        <v/>
      </c>
      <c r="O12" s="88">
        <f>'ESQUADRIAS'!E12</f>
        <v/>
      </c>
      <c r="P12" s="88">
        <f>'ESQUADRIAS'!E13</f>
        <v/>
      </c>
      <c r="Q12" s="88">
        <f>'ESQUADRIAS'!E14</f>
        <v/>
      </c>
      <c r="R12" s="88">
        <f>'ESQUADRIAS'!E15</f>
        <v/>
      </c>
      <c r="S12" s="88">
        <f>'ESQUADRIAS'!E16</f>
        <v/>
      </c>
      <c r="T12" s="88">
        <f>'ESQUADRIAS'!E17</f>
        <v/>
      </c>
      <c r="U12" s="88">
        <f>'ESQUADRIAS'!E18</f>
        <v/>
      </c>
      <c r="V12" s="88">
        <f>'ESQUADRIAS'!E19</f>
        <v/>
      </c>
      <c r="W12" s="88">
        <f>'ESQUADRIAS'!E20</f>
        <v/>
      </c>
      <c r="X12" s="88">
        <f>'ESQUADRIAS'!E21</f>
        <v/>
      </c>
      <c r="Y12" s="88">
        <f>'ESQUADRIAS'!E22</f>
        <v/>
      </c>
      <c r="Z12" s="88">
        <f>'ESQUADRIAS'!E23</f>
        <v/>
      </c>
      <c r="AA12" s="88">
        <f>'ESQUADRIAS'!E24</f>
        <v/>
      </c>
      <c r="AB12" s="88">
        <f>'ESQUADRIAS'!E25</f>
        <v/>
      </c>
      <c r="AC12" s="88">
        <f>'ESQUADRIAS'!E26</f>
        <v/>
      </c>
      <c r="AD12" s="88">
        <f>'ESQUADRIAS'!E27</f>
        <v/>
      </c>
      <c r="AE12" s="88">
        <f>'ESQUADRIAS'!E28</f>
        <v/>
      </c>
      <c r="AF12" s="88">
        <f>'ESQUADRIAS'!E29</f>
        <v/>
      </c>
      <c r="AG12" s="88">
        <f>'ESQUADRIAS'!E30</f>
        <v/>
      </c>
      <c r="AH12" s="88">
        <f>'ESQUADRIAS'!E31</f>
        <v/>
      </c>
      <c r="AI12" s="88">
        <f>'ESQUADRIAS'!E32</f>
        <v/>
      </c>
      <c r="AJ12" s="88">
        <f>'ESQUADRIAS'!E33</f>
        <v/>
      </c>
      <c r="AK12" s="88">
        <f>'ESQUADRIAS'!E34</f>
        <v/>
      </c>
      <c r="AL12" s="88">
        <f>'ESQUADRIAS'!E35</f>
        <v/>
      </c>
      <c r="AM12" s="88">
        <f>'ESQUADRIAS'!E36</f>
        <v/>
      </c>
      <c r="AN12" s="88">
        <f>'ESQUADRIAS'!E37</f>
        <v/>
      </c>
      <c r="AO12" s="88">
        <f>'ESQUADRIAS'!E38</f>
        <v/>
      </c>
      <c r="AP12" s="88">
        <f>'ESQUADRIAS'!E39</f>
        <v/>
      </c>
      <c r="AQ12" s="88">
        <f>'ESQUADRIAS'!E40</f>
        <v/>
      </c>
      <c r="AR12" s="88">
        <f>'ESQUADRIAS'!E41</f>
        <v/>
      </c>
      <c r="AS12" s="88">
        <f>'ESQUADRIAS'!E42</f>
        <v/>
      </c>
      <c r="AT12" s="88">
        <f>'ESQUADRIAS'!E43</f>
        <v/>
      </c>
      <c r="AU12" s="88">
        <f>'ESQUADRIAS'!E44</f>
        <v/>
      </c>
      <c r="AV12" s="88">
        <f>'ESQUADRIAS'!E45</f>
        <v/>
      </c>
      <c r="AW12" s="88">
        <f>'ESQUADRIAS'!E46</f>
        <v/>
      </c>
      <c r="AX12" s="88">
        <f>'ESQUADRIAS'!E47</f>
        <v/>
      </c>
      <c r="AY12" s="88">
        <f>'ESQUADRIAS'!E48</f>
        <v/>
      </c>
      <c r="AZ12" s="88">
        <f>'ESQUADRIAS'!E49</f>
        <v/>
      </c>
      <c r="BA12" s="88">
        <f>'ESQUADRIAS'!E50</f>
        <v/>
      </c>
      <c r="BB12" s="88">
        <f>'ESQUADRIAS'!E51</f>
        <v/>
      </c>
      <c r="BC12" s="88">
        <f>'ESQUADRIAS'!E52</f>
        <v/>
      </c>
      <c r="BD12" s="88">
        <f>'ESQUADRIAS'!E53</f>
        <v/>
      </c>
      <c r="BE12" s="88">
        <f>'ESQUADRIAS'!E54</f>
        <v/>
      </c>
      <c r="BF12" s="88">
        <f>'ESQUADRIAS'!E55</f>
        <v/>
      </c>
      <c r="BG12" s="88">
        <f>'ESQUADRIAS'!E56</f>
        <v/>
      </c>
      <c r="BH12" s="88">
        <f>'ESQUADRIAS'!E57</f>
        <v/>
      </c>
      <c r="BI12" s="88">
        <f>'ESQUADRIAS'!E58</f>
        <v/>
      </c>
      <c r="BJ12" s="88">
        <f>'ESQUADRIAS'!E59</f>
        <v/>
      </c>
      <c r="BK12" s="88">
        <f>'ESQUADRIAS'!E60</f>
        <v/>
      </c>
      <c r="BL12" s="88">
        <f>'ESQUADRIAS'!E61</f>
        <v/>
      </c>
      <c r="BM12" s="88">
        <f>'ESQUADRIAS'!E62</f>
        <v/>
      </c>
      <c r="BN12" s="88">
        <f>'ESQUADRIAS'!E63</f>
        <v/>
      </c>
      <c r="BO12" s="88">
        <f>'ESQUADRIAS'!E64</f>
        <v/>
      </c>
      <c r="BP12" s="88">
        <f>'ESQUADRIAS'!E65</f>
        <v/>
      </c>
      <c r="BQ12" s="88">
        <f>'ESQUADRIAS'!E66</f>
        <v/>
      </c>
      <c r="BR12" s="88">
        <f>'ESQUADRIAS'!E67</f>
        <v/>
      </c>
      <c r="BS12" s="88">
        <f>'ESQUADRIAS'!E68</f>
        <v/>
      </c>
      <c r="BT12" s="88">
        <f>'ESQUADRIAS'!E69</f>
        <v/>
      </c>
      <c r="BU12" s="88">
        <f>'ESQUADRIAS'!E70</f>
        <v/>
      </c>
      <c r="BV12" s="88">
        <f>'ESQUADRIAS'!E71</f>
        <v/>
      </c>
      <c r="BW12" s="88">
        <f>'ESQUADRIAS'!E72</f>
        <v/>
      </c>
      <c r="BX12" s="88">
        <f>'ESQUADRIAS'!E73</f>
        <v/>
      </c>
      <c r="BY12" s="88">
        <f>'ESQUADRIAS'!E74</f>
        <v/>
      </c>
      <c r="BZ12" s="88">
        <f>'ESQUADRIAS'!E75</f>
        <v/>
      </c>
      <c r="CA12" s="88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107">
        <f>'ESTRUTURA'!$K$5</f>
        <v/>
      </c>
      <c r="E13" s="49">
        <f>SUM(H13:CA13)</f>
        <v/>
      </c>
      <c r="F13" s="49">
        <f>IF(D13="","",D13-E13)</f>
        <v/>
      </c>
      <c r="H13" s="88">
        <f>'ESTRUTURA'!E5</f>
        <v/>
      </c>
      <c r="I13" s="88">
        <f>'ESTRUTURA'!E6</f>
        <v/>
      </c>
      <c r="J13" s="88">
        <f>'ESTRUTURA'!E7</f>
        <v/>
      </c>
      <c r="K13" s="88">
        <f>'ESTRUTURA'!E8</f>
        <v/>
      </c>
      <c r="L13" s="88">
        <f>'ESTRUTURA'!E9</f>
        <v/>
      </c>
      <c r="M13" s="88">
        <f>'ESTRUTURA'!E10</f>
        <v/>
      </c>
      <c r="N13" s="88">
        <f>'ESTRUTURA'!E11</f>
        <v/>
      </c>
      <c r="O13" s="88">
        <f>'ESTRUTURA'!E12</f>
        <v/>
      </c>
      <c r="P13" s="88">
        <f>'ESTRUTURA'!E13</f>
        <v/>
      </c>
      <c r="Q13" s="88">
        <f>'ESTRUTURA'!E14</f>
        <v/>
      </c>
      <c r="R13" s="88">
        <f>'ESTRUTURA'!E15</f>
        <v/>
      </c>
      <c r="S13" s="88">
        <f>'ESTRUTURA'!E16</f>
        <v/>
      </c>
      <c r="T13" s="88">
        <f>'ESTRUTURA'!E17</f>
        <v/>
      </c>
      <c r="U13" s="88">
        <f>'ESTRUTURA'!E18</f>
        <v/>
      </c>
      <c r="V13" s="88">
        <f>'ESTRUTURA'!E19</f>
        <v/>
      </c>
      <c r="W13" s="88">
        <f>'ESTRUTURA'!E20</f>
        <v/>
      </c>
      <c r="X13" s="88">
        <f>'ESTRUTURA'!E21</f>
        <v/>
      </c>
      <c r="Y13" s="88">
        <f>'ESTRUTURA'!E22</f>
        <v/>
      </c>
      <c r="Z13" s="88">
        <f>'ESTRUTURA'!E23</f>
        <v/>
      </c>
      <c r="AA13" s="88">
        <f>'ESTRUTURA'!E24</f>
        <v/>
      </c>
      <c r="AB13" s="88">
        <f>'ESTRUTURA'!E25</f>
        <v/>
      </c>
      <c r="AC13" s="88">
        <f>'ESTRUTURA'!E26</f>
        <v/>
      </c>
      <c r="AD13" s="88">
        <f>'ESTRUTURA'!E27</f>
        <v/>
      </c>
      <c r="AE13" s="88">
        <f>'ESTRUTURA'!E28</f>
        <v/>
      </c>
      <c r="AF13" s="88">
        <f>'ESTRUTURA'!E29</f>
        <v/>
      </c>
      <c r="AG13" s="88">
        <f>'ESTRUTURA'!E30</f>
        <v/>
      </c>
      <c r="AH13" s="88">
        <f>'ESTRUTURA'!E31</f>
        <v/>
      </c>
      <c r="AI13" s="88">
        <f>'ESTRUTURA'!E32</f>
        <v/>
      </c>
      <c r="AJ13" s="88">
        <f>'ESTRUTURA'!E33</f>
        <v/>
      </c>
      <c r="AK13" s="88">
        <f>'ESTRUTURA'!E34</f>
        <v/>
      </c>
      <c r="AL13" s="88">
        <f>'ESTRUTURA'!E35</f>
        <v/>
      </c>
      <c r="AM13" s="88">
        <f>'ESTRUTURA'!E36</f>
        <v/>
      </c>
      <c r="AN13" s="88">
        <f>'ESTRUTURA'!E37</f>
        <v/>
      </c>
      <c r="AO13" s="88">
        <f>'ESTRUTURA'!E38</f>
        <v/>
      </c>
      <c r="AP13" s="88">
        <f>'ESTRUTURA'!E39</f>
        <v/>
      </c>
      <c r="AQ13" s="88">
        <f>'ESTRUTURA'!E40</f>
        <v/>
      </c>
      <c r="AR13" s="88">
        <f>'ESTRUTURA'!E41</f>
        <v/>
      </c>
      <c r="AS13" s="88">
        <f>'ESTRUTURA'!E42</f>
        <v/>
      </c>
      <c r="AT13" s="88">
        <f>'ESTRUTURA'!E43</f>
        <v/>
      </c>
      <c r="AU13" s="88">
        <f>'ESTRUTURA'!E44</f>
        <v/>
      </c>
      <c r="AV13" s="88">
        <f>'ESTRUTURA'!E45</f>
        <v/>
      </c>
      <c r="AW13" s="88">
        <f>'ESTRUTURA'!E46</f>
        <v/>
      </c>
      <c r="AX13" s="88">
        <f>'ESTRUTURA'!E47</f>
        <v/>
      </c>
      <c r="AY13" s="88">
        <f>'ESTRUTURA'!E48</f>
        <v/>
      </c>
      <c r="AZ13" s="88">
        <f>'ESTRUTURA'!E49</f>
        <v/>
      </c>
      <c r="BA13" s="88">
        <f>'ESTRUTURA'!E50</f>
        <v/>
      </c>
      <c r="BB13" s="88">
        <f>'ESTRUTURA'!E51</f>
        <v/>
      </c>
      <c r="BC13" s="88">
        <f>'ESTRUTURA'!E52</f>
        <v/>
      </c>
      <c r="BD13" s="88">
        <f>'ESTRUTURA'!E53</f>
        <v/>
      </c>
      <c r="BE13" s="88">
        <f>'ESTRUTURA'!E54</f>
        <v/>
      </c>
      <c r="BF13" s="88">
        <f>'ESTRUTURA'!E55</f>
        <v/>
      </c>
      <c r="BG13" s="88">
        <f>'ESTRUTURA'!E56</f>
        <v/>
      </c>
      <c r="BH13" s="88">
        <f>'ESTRUTURA'!E57</f>
        <v/>
      </c>
      <c r="BI13" s="88">
        <f>'ESTRUTURA'!E58</f>
        <v/>
      </c>
      <c r="BJ13" s="88">
        <f>'ESTRUTURA'!E59</f>
        <v/>
      </c>
      <c r="BK13" s="88">
        <f>'ESTRUTURA'!E60</f>
        <v/>
      </c>
      <c r="BL13" s="88">
        <f>'ESTRUTURA'!E61</f>
        <v/>
      </c>
      <c r="BM13" s="88">
        <f>'ESTRUTURA'!E62</f>
        <v/>
      </c>
      <c r="BN13" s="88">
        <f>'ESTRUTURA'!E63</f>
        <v/>
      </c>
      <c r="BO13" s="88">
        <f>'ESTRUTURA'!E64</f>
        <v/>
      </c>
      <c r="BP13" s="88">
        <f>'ESTRUTURA'!E65</f>
        <v/>
      </c>
      <c r="BQ13" s="88">
        <f>'ESTRUTURA'!E66</f>
        <v/>
      </c>
      <c r="BR13" s="88">
        <f>'ESTRUTURA'!E67</f>
        <v/>
      </c>
      <c r="BS13" s="88">
        <f>'ESTRUTURA'!E68</f>
        <v/>
      </c>
      <c r="BT13" s="88">
        <f>'ESTRUTURA'!E69</f>
        <v/>
      </c>
      <c r="BU13" s="88">
        <f>'ESTRUTURA'!E70</f>
        <v/>
      </c>
      <c r="BV13" s="88">
        <f>'ESTRUTURA'!E71</f>
        <v/>
      </c>
      <c r="BW13" s="88">
        <f>'ESTRUTURA'!E72</f>
        <v/>
      </c>
      <c r="BX13" s="88">
        <f>'ESTRUTURA'!E73</f>
        <v/>
      </c>
      <c r="BY13" s="88">
        <f>'ESTRUTURA'!E74</f>
        <v/>
      </c>
      <c r="BZ13" s="88">
        <f>'ESTRUTURA'!E75</f>
        <v/>
      </c>
      <c r="CA13" s="88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107">
        <f>'FORRO'!$K$5</f>
        <v/>
      </c>
      <c r="E14" s="49">
        <f>SUM(H14:CA14)</f>
        <v/>
      </c>
      <c r="F14" s="49">
        <f>IF(D14="","",D14-E14)</f>
        <v/>
      </c>
      <c r="H14" s="88">
        <f>'FORRO'!E5</f>
        <v/>
      </c>
      <c r="I14" s="88">
        <f>'FORRO'!E6</f>
        <v/>
      </c>
      <c r="J14" s="88">
        <f>'FORRO'!E7</f>
        <v/>
      </c>
      <c r="K14" s="88">
        <f>'FORRO'!E8</f>
        <v/>
      </c>
      <c r="L14" s="88">
        <f>'FORRO'!E9</f>
        <v/>
      </c>
      <c r="M14" s="88">
        <f>'FORRO'!E10</f>
        <v/>
      </c>
      <c r="N14" s="88">
        <f>'FORRO'!E11</f>
        <v/>
      </c>
      <c r="O14" s="88">
        <f>'FORRO'!E12</f>
        <v/>
      </c>
      <c r="P14" s="88">
        <f>'FORRO'!E13</f>
        <v/>
      </c>
      <c r="Q14" s="88">
        <f>'FORRO'!E14</f>
        <v/>
      </c>
      <c r="R14" s="88">
        <f>'FORRO'!E15</f>
        <v/>
      </c>
      <c r="S14" s="88">
        <f>'FORRO'!E16</f>
        <v/>
      </c>
      <c r="T14" s="88">
        <f>'FORRO'!E17</f>
        <v/>
      </c>
      <c r="U14" s="88">
        <f>'FORRO'!E18</f>
        <v/>
      </c>
      <c r="V14" s="88">
        <f>'FORRO'!E19</f>
        <v/>
      </c>
      <c r="W14" s="88">
        <f>'FORRO'!E20</f>
        <v/>
      </c>
      <c r="X14" s="88">
        <f>'FORRO'!E21</f>
        <v/>
      </c>
      <c r="Y14" s="88">
        <f>'FORRO'!E22</f>
        <v/>
      </c>
      <c r="Z14" s="88">
        <f>'FORRO'!E23</f>
        <v/>
      </c>
      <c r="AA14" s="88">
        <f>'FORRO'!E24</f>
        <v/>
      </c>
      <c r="AB14" s="88">
        <f>'FORRO'!E25</f>
        <v/>
      </c>
      <c r="AC14" s="88">
        <f>'FORRO'!E26</f>
        <v/>
      </c>
      <c r="AD14" s="88">
        <f>'FORRO'!E27</f>
        <v/>
      </c>
      <c r="AE14" s="88">
        <f>'FORRO'!E28</f>
        <v/>
      </c>
      <c r="AF14" s="88">
        <f>'FORRO'!E29</f>
        <v/>
      </c>
      <c r="AG14" s="88">
        <f>'FORRO'!E30</f>
        <v/>
      </c>
      <c r="AH14" s="88">
        <f>'FORRO'!E31</f>
        <v/>
      </c>
      <c r="AI14" s="88">
        <f>'FORRO'!E32</f>
        <v/>
      </c>
      <c r="AJ14" s="88">
        <f>'FORRO'!E33</f>
        <v/>
      </c>
      <c r="AK14" s="88">
        <f>'FORRO'!E34</f>
        <v/>
      </c>
      <c r="AL14" s="88">
        <f>'FORRO'!E35</f>
        <v/>
      </c>
      <c r="AM14" s="88">
        <f>'FORRO'!E36</f>
        <v/>
      </c>
      <c r="AN14" s="88">
        <f>'FORRO'!E37</f>
        <v/>
      </c>
      <c r="AO14" s="88">
        <f>'FORRO'!E38</f>
        <v/>
      </c>
      <c r="AP14" s="88">
        <f>'FORRO'!E39</f>
        <v/>
      </c>
      <c r="AQ14" s="88">
        <f>'FORRO'!E40</f>
        <v/>
      </c>
      <c r="AR14" s="88">
        <f>'FORRO'!E41</f>
        <v/>
      </c>
      <c r="AS14" s="88">
        <f>'FORRO'!E42</f>
        <v/>
      </c>
      <c r="AT14" s="88">
        <f>'FORRO'!E43</f>
        <v/>
      </c>
      <c r="AU14" s="88">
        <f>'FORRO'!E44</f>
        <v/>
      </c>
      <c r="AV14" s="88">
        <f>'FORRO'!E45</f>
        <v/>
      </c>
      <c r="AW14" s="88">
        <f>'FORRO'!E46</f>
        <v/>
      </c>
      <c r="AX14" s="88">
        <f>'FORRO'!E47</f>
        <v/>
      </c>
      <c r="AY14" s="88">
        <f>'FORRO'!E48</f>
        <v/>
      </c>
      <c r="AZ14" s="88">
        <f>'FORRO'!E49</f>
        <v/>
      </c>
      <c r="BA14" s="88">
        <f>'FORRO'!E50</f>
        <v/>
      </c>
      <c r="BB14" s="88">
        <f>'FORRO'!E51</f>
        <v/>
      </c>
      <c r="BC14" s="88">
        <f>'FORRO'!E52</f>
        <v/>
      </c>
      <c r="BD14" s="88">
        <f>'FORRO'!E53</f>
        <v/>
      </c>
      <c r="BE14" s="88">
        <f>'FORRO'!E54</f>
        <v/>
      </c>
      <c r="BF14" s="88">
        <f>'FORRO'!E55</f>
        <v/>
      </c>
      <c r="BG14" s="88">
        <f>'FORRO'!E56</f>
        <v/>
      </c>
      <c r="BH14" s="88">
        <f>'FORRO'!E57</f>
        <v/>
      </c>
      <c r="BI14" s="88">
        <f>'FORRO'!E58</f>
        <v/>
      </c>
      <c r="BJ14" s="88">
        <f>'FORRO'!E59</f>
        <v/>
      </c>
      <c r="BK14" s="88">
        <f>'FORRO'!E60</f>
        <v/>
      </c>
      <c r="BL14" s="88">
        <f>'FORRO'!E61</f>
        <v/>
      </c>
      <c r="BM14" s="88">
        <f>'FORRO'!E62</f>
        <v/>
      </c>
      <c r="BN14" s="88">
        <f>'FORRO'!E63</f>
        <v/>
      </c>
      <c r="BO14" s="88">
        <f>'FORRO'!E64</f>
        <v/>
      </c>
      <c r="BP14" s="88">
        <f>'FORRO'!E65</f>
        <v/>
      </c>
      <c r="BQ14" s="88">
        <f>'FORRO'!E66</f>
        <v/>
      </c>
      <c r="BR14" s="88">
        <f>'FORRO'!E67</f>
        <v/>
      </c>
      <c r="BS14" s="88">
        <f>'FORRO'!E68</f>
        <v/>
      </c>
      <c r="BT14" s="88">
        <f>'FORRO'!E69</f>
        <v/>
      </c>
      <c r="BU14" s="88">
        <f>'FORRO'!E70</f>
        <v/>
      </c>
      <c r="BV14" s="88">
        <f>'FORRO'!E71</f>
        <v/>
      </c>
      <c r="BW14" s="88">
        <f>'FORRO'!E72</f>
        <v/>
      </c>
      <c r="BX14" s="88">
        <f>'FORRO'!E73</f>
        <v/>
      </c>
      <c r="BY14" s="88">
        <f>'FORRO'!E74</f>
        <v/>
      </c>
      <c r="BZ14" s="88">
        <f>'FORRO'!E75</f>
        <v/>
      </c>
      <c r="CA14" s="88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107">
        <f>'FUND. PROF'!$K$5</f>
        <v/>
      </c>
      <c r="E15" s="49">
        <f>SUM(H15:CA15)</f>
        <v/>
      </c>
      <c r="F15" s="49">
        <f>IF(D15="","",D15-E15)</f>
        <v/>
      </c>
      <c r="H15" s="88">
        <f>'FUND. PROF'!E5</f>
        <v/>
      </c>
      <c r="I15" s="88">
        <f>'FUND. PROF'!E6</f>
        <v/>
      </c>
      <c r="J15" s="88">
        <f>'FUND. PROF'!E7</f>
        <v/>
      </c>
      <c r="K15" s="88">
        <f>'FUND. PROF'!E8</f>
        <v/>
      </c>
      <c r="L15" s="88">
        <f>'FUND. PROF'!E9</f>
        <v/>
      </c>
      <c r="M15" s="88">
        <f>'FUND. PROF'!E10</f>
        <v/>
      </c>
      <c r="N15" s="88">
        <f>'FUND. PROF'!E11</f>
        <v/>
      </c>
      <c r="O15" s="88">
        <f>'FUND. PROF'!E12</f>
        <v/>
      </c>
      <c r="P15" s="88">
        <f>'FUND. PROF'!E13</f>
        <v/>
      </c>
      <c r="Q15" s="88">
        <f>'FUND. PROF'!E14</f>
        <v/>
      </c>
      <c r="R15" s="88">
        <f>'FUND. PROF'!E15</f>
        <v/>
      </c>
      <c r="S15" s="88">
        <f>'FUND. PROF'!E16</f>
        <v/>
      </c>
      <c r="T15" s="88">
        <f>'FUND. PROF'!E17</f>
        <v/>
      </c>
      <c r="U15" s="88">
        <f>'FUND. PROF'!E18</f>
        <v/>
      </c>
      <c r="V15" s="88">
        <f>'FUND. PROF'!E19</f>
        <v/>
      </c>
      <c r="W15" s="88">
        <f>'FUND. PROF'!E20</f>
        <v/>
      </c>
      <c r="X15" s="88">
        <f>'FUND. PROF'!E21</f>
        <v/>
      </c>
      <c r="Y15" s="88">
        <f>'FUND. PROF'!E22</f>
        <v/>
      </c>
      <c r="Z15" s="88">
        <f>'FUND. PROF'!E23</f>
        <v/>
      </c>
      <c r="AA15" s="88">
        <f>'FUND. PROF'!E24</f>
        <v/>
      </c>
      <c r="AB15" s="88">
        <f>'FUND. PROF'!E25</f>
        <v/>
      </c>
      <c r="AC15" s="88">
        <f>'FUND. PROF'!E26</f>
        <v/>
      </c>
      <c r="AD15" s="88">
        <f>'FUND. PROF'!E27</f>
        <v/>
      </c>
      <c r="AE15" s="88">
        <f>'FUND. PROF'!E28</f>
        <v/>
      </c>
      <c r="AF15" s="88">
        <f>'FUND. PROF'!E29</f>
        <v/>
      </c>
      <c r="AG15" s="88">
        <f>'FUND. PROF'!E30</f>
        <v/>
      </c>
      <c r="AH15" s="88">
        <f>'FUND. PROF'!E31</f>
        <v/>
      </c>
      <c r="AI15" s="88">
        <f>'FUND. PROF'!E32</f>
        <v/>
      </c>
      <c r="AJ15" s="88">
        <f>'FUND. PROF'!E33</f>
        <v/>
      </c>
      <c r="AK15" s="88">
        <f>'FUND. PROF'!E34</f>
        <v/>
      </c>
      <c r="AL15" s="88">
        <f>'FUND. PROF'!E35</f>
        <v/>
      </c>
      <c r="AM15" s="88">
        <f>'FUND. PROF'!E36</f>
        <v/>
      </c>
      <c r="AN15" s="88">
        <f>'FUND. PROF'!E37</f>
        <v/>
      </c>
      <c r="AO15" s="88">
        <f>'FUND. PROF'!E38</f>
        <v/>
      </c>
      <c r="AP15" s="88">
        <f>'FUND. PROF'!E39</f>
        <v/>
      </c>
      <c r="AQ15" s="88">
        <f>'FUND. PROF'!E40</f>
        <v/>
      </c>
      <c r="AR15" s="88">
        <f>'FUND. PROF'!E41</f>
        <v/>
      </c>
      <c r="AS15" s="88">
        <f>'FUND. PROF'!E42</f>
        <v/>
      </c>
      <c r="AT15" s="88">
        <f>'FUND. PROF'!E43</f>
        <v/>
      </c>
      <c r="AU15" s="88">
        <f>'FUND. PROF'!E44</f>
        <v/>
      </c>
      <c r="AV15" s="88">
        <f>'FUND. PROF'!E45</f>
        <v/>
      </c>
      <c r="AW15" s="88">
        <f>'FUND. PROF'!E46</f>
        <v/>
      </c>
      <c r="AX15" s="88">
        <f>'FUND. PROF'!E47</f>
        <v/>
      </c>
      <c r="AY15" s="88">
        <f>'FUND. PROF'!E48</f>
        <v/>
      </c>
      <c r="AZ15" s="88">
        <f>'FUND. PROF'!E49</f>
        <v/>
      </c>
      <c r="BA15" s="88">
        <f>'FUND. PROF'!E50</f>
        <v/>
      </c>
      <c r="BB15" s="88">
        <f>'FUND. PROF'!E51</f>
        <v/>
      </c>
      <c r="BC15" s="88">
        <f>'FUND. PROF'!E52</f>
        <v/>
      </c>
      <c r="BD15" s="88">
        <f>'FUND. PROF'!E53</f>
        <v/>
      </c>
      <c r="BE15" s="88">
        <f>'FUND. PROF'!E54</f>
        <v/>
      </c>
      <c r="BF15" s="88">
        <f>'FUND. PROF'!E55</f>
        <v/>
      </c>
      <c r="BG15" s="88">
        <f>'FUND. PROF'!E56</f>
        <v/>
      </c>
      <c r="BH15" s="88">
        <f>'FUND. PROF'!E57</f>
        <v/>
      </c>
      <c r="BI15" s="88">
        <f>'FUND. PROF'!E58</f>
        <v/>
      </c>
      <c r="BJ15" s="88">
        <f>'FUND. PROF'!E59</f>
        <v/>
      </c>
      <c r="BK15" s="88">
        <f>'FUND. PROF'!E60</f>
        <v/>
      </c>
      <c r="BL15" s="88">
        <f>'FUND. PROF'!E61</f>
        <v/>
      </c>
      <c r="BM15" s="88">
        <f>'FUND. PROF'!E62</f>
        <v/>
      </c>
      <c r="BN15" s="88">
        <f>'FUND. PROF'!E63</f>
        <v/>
      </c>
      <c r="BO15" s="88">
        <f>'FUND. PROF'!E64</f>
        <v/>
      </c>
      <c r="BP15" s="88">
        <f>'FUND. PROF'!E65</f>
        <v/>
      </c>
      <c r="BQ15" s="88">
        <f>'FUND. PROF'!E66</f>
        <v/>
      </c>
      <c r="BR15" s="88">
        <f>'FUND. PROF'!E67</f>
        <v/>
      </c>
      <c r="BS15" s="88">
        <f>'FUND. PROF'!E68</f>
        <v/>
      </c>
      <c r="BT15" s="88">
        <f>'FUND. PROF'!E69</f>
        <v/>
      </c>
      <c r="BU15" s="88">
        <f>'FUND. PROF'!E70</f>
        <v/>
      </c>
      <c r="BV15" s="88">
        <f>'FUND. PROF'!E71</f>
        <v/>
      </c>
      <c r="BW15" s="88">
        <f>'FUND. PROF'!E72</f>
        <v/>
      </c>
      <c r="BX15" s="88">
        <f>'FUND. PROF'!E73</f>
        <v/>
      </c>
      <c r="BY15" s="88">
        <f>'FUND. PROF'!E74</f>
        <v/>
      </c>
      <c r="BZ15" s="88">
        <f>'FUND. PROF'!E75</f>
        <v/>
      </c>
      <c r="CA15" s="88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107">
        <f>'FUND. SUP'!$K$5</f>
        <v/>
      </c>
      <c r="E16" s="49">
        <f>SUM(H16:CA16)</f>
        <v/>
      </c>
      <c r="F16" s="49">
        <f>IF(D16="","",D16-E16)</f>
        <v/>
      </c>
      <c r="H16" s="88">
        <f>'FUND. SUP'!E5</f>
        <v/>
      </c>
      <c r="I16" s="88">
        <f>'FUND. SUP'!E6</f>
        <v/>
      </c>
      <c r="J16" s="88">
        <f>'FUND. SUP'!E7</f>
        <v/>
      </c>
      <c r="K16" s="88">
        <f>'FUND. SUP'!E8</f>
        <v/>
      </c>
      <c r="L16" s="88">
        <f>'FUND. SUP'!E9</f>
        <v/>
      </c>
      <c r="M16" s="88">
        <f>'FUND. SUP'!E10</f>
        <v/>
      </c>
      <c r="N16" s="88">
        <f>'FUND. SUP'!E11</f>
        <v/>
      </c>
      <c r="O16" s="88">
        <f>'FUND. SUP'!E12</f>
        <v/>
      </c>
      <c r="P16" s="88">
        <f>'FUND. SUP'!E13</f>
        <v/>
      </c>
      <c r="Q16" s="88">
        <f>'FUND. SUP'!E14</f>
        <v/>
      </c>
      <c r="R16" s="88">
        <f>'FUND. SUP'!E15</f>
        <v/>
      </c>
      <c r="S16" s="88">
        <f>'FUND. SUP'!E16</f>
        <v/>
      </c>
      <c r="T16" s="88">
        <f>'FUND. SUP'!E17</f>
        <v/>
      </c>
      <c r="U16" s="88">
        <f>'FUND. SUP'!E18</f>
        <v/>
      </c>
      <c r="V16" s="88">
        <f>'FUND. SUP'!E19</f>
        <v/>
      </c>
      <c r="W16" s="88">
        <f>'FUND. SUP'!E20</f>
        <v/>
      </c>
      <c r="X16" s="88">
        <f>'FUND. SUP'!E21</f>
        <v/>
      </c>
      <c r="Y16" s="88">
        <f>'FUND. SUP'!E22</f>
        <v/>
      </c>
      <c r="Z16" s="88">
        <f>'FUND. SUP'!E23</f>
        <v/>
      </c>
      <c r="AA16" s="88">
        <f>'FUND. SUP'!E24</f>
        <v/>
      </c>
      <c r="AB16" s="88">
        <f>'FUND. SUP'!E25</f>
        <v/>
      </c>
      <c r="AC16" s="88">
        <f>'FUND. SUP'!E26</f>
        <v/>
      </c>
      <c r="AD16" s="88">
        <f>'FUND. SUP'!E27</f>
        <v/>
      </c>
      <c r="AE16" s="88">
        <f>'FUND. SUP'!E28</f>
        <v/>
      </c>
      <c r="AF16" s="88">
        <f>'FUND. SUP'!E29</f>
        <v/>
      </c>
      <c r="AG16" s="88">
        <f>'FUND. SUP'!E30</f>
        <v/>
      </c>
      <c r="AH16" s="88">
        <f>'FUND. SUP'!E31</f>
        <v/>
      </c>
      <c r="AI16" s="88">
        <f>'FUND. SUP'!E32</f>
        <v/>
      </c>
      <c r="AJ16" s="88">
        <f>'FUND. SUP'!E33</f>
        <v/>
      </c>
      <c r="AK16" s="88">
        <f>'FUND. SUP'!E34</f>
        <v/>
      </c>
      <c r="AL16" s="88">
        <f>'FUND. SUP'!E35</f>
        <v/>
      </c>
      <c r="AM16" s="88">
        <f>'FUND. SUP'!E36</f>
        <v/>
      </c>
      <c r="AN16" s="88">
        <f>'FUND. SUP'!E37</f>
        <v/>
      </c>
      <c r="AO16" s="88">
        <f>'FUND. SUP'!E38</f>
        <v/>
      </c>
      <c r="AP16" s="88">
        <f>'FUND. SUP'!E39</f>
        <v/>
      </c>
      <c r="AQ16" s="88">
        <f>'FUND. SUP'!E40</f>
        <v/>
      </c>
      <c r="AR16" s="88">
        <f>'FUND. SUP'!E41</f>
        <v/>
      </c>
      <c r="AS16" s="88">
        <f>'FUND. SUP'!E42</f>
        <v/>
      </c>
      <c r="AT16" s="88">
        <f>'FUND. SUP'!E43</f>
        <v/>
      </c>
      <c r="AU16" s="88">
        <f>'FUND. SUP'!E44</f>
        <v/>
      </c>
      <c r="AV16" s="88">
        <f>'FUND. SUP'!E45</f>
        <v/>
      </c>
      <c r="AW16" s="88">
        <f>'FUND. SUP'!E46</f>
        <v/>
      </c>
      <c r="AX16" s="88">
        <f>'FUND. SUP'!E47</f>
        <v/>
      </c>
      <c r="AY16" s="88">
        <f>'FUND. SUP'!E48</f>
        <v/>
      </c>
      <c r="AZ16" s="88">
        <f>'FUND. SUP'!E49</f>
        <v/>
      </c>
      <c r="BA16" s="88">
        <f>'FUND. SUP'!E50</f>
        <v/>
      </c>
      <c r="BB16" s="88">
        <f>'FUND. SUP'!E51</f>
        <v/>
      </c>
      <c r="BC16" s="88">
        <f>'FUND. SUP'!E52</f>
        <v/>
      </c>
      <c r="BD16" s="88">
        <f>'FUND. SUP'!E53</f>
        <v/>
      </c>
      <c r="BE16" s="88">
        <f>'FUND. SUP'!E54</f>
        <v/>
      </c>
      <c r="BF16" s="88">
        <f>'FUND. SUP'!E55</f>
        <v/>
      </c>
      <c r="BG16" s="88">
        <f>'FUND. SUP'!E56</f>
        <v/>
      </c>
      <c r="BH16" s="88">
        <f>'FUND. SUP'!E57</f>
        <v/>
      </c>
      <c r="BI16" s="88">
        <f>'FUND. SUP'!E58</f>
        <v/>
      </c>
      <c r="BJ16" s="88">
        <f>'FUND. SUP'!E59</f>
        <v/>
      </c>
      <c r="BK16" s="88">
        <f>'FUND. SUP'!E60</f>
        <v/>
      </c>
      <c r="BL16" s="88">
        <f>'FUND. SUP'!E61</f>
        <v/>
      </c>
      <c r="BM16" s="88">
        <f>'FUND. SUP'!E62</f>
        <v/>
      </c>
      <c r="BN16" s="88">
        <f>'FUND. SUP'!E63</f>
        <v/>
      </c>
      <c r="BO16" s="88">
        <f>'FUND. SUP'!E64</f>
        <v/>
      </c>
      <c r="BP16" s="88">
        <f>'FUND. SUP'!E65</f>
        <v/>
      </c>
      <c r="BQ16" s="88">
        <f>'FUND. SUP'!E66</f>
        <v/>
      </c>
      <c r="BR16" s="88">
        <f>'FUND. SUP'!E67</f>
        <v/>
      </c>
      <c r="BS16" s="88">
        <f>'FUND. SUP'!E68</f>
        <v/>
      </c>
      <c r="BT16" s="88">
        <f>'FUND. SUP'!E69</f>
        <v/>
      </c>
      <c r="BU16" s="88">
        <f>'FUND. SUP'!E70</f>
        <v/>
      </c>
      <c r="BV16" s="88">
        <f>'FUND. SUP'!E71</f>
        <v/>
      </c>
      <c r="BW16" s="88">
        <f>'FUND. SUP'!E72</f>
        <v/>
      </c>
      <c r="BX16" s="88">
        <f>'FUND. SUP'!E73</f>
        <v/>
      </c>
      <c r="BY16" s="88">
        <f>'FUND. SUP'!E74</f>
        <v/>
      </c>
      <c r="BZ16" s="88">
        <f>'FUND. SUP'!E75</f>
        <v/>
      </c>
      <c r="CA16" s="88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107">
        <f>'IMPERMEABILIZAÇÃO'!$K$5</f>
        <v/>
      </c>
      <c r="E17" s="49">
        <f>SUM(H17:CA17)</f>
        <v/>
      </c>
      <c r="F17" s="49">
        <f>IF(D17="","",D17-E17)</f>
        <v/>
      </c>
      <c r="H17" s="88">
        <f>'IMPERMEABILIZAÇÃO'!E5</f>
        <v/>
      </c>
      <c r="I17" s="88">
        <f>'IMPERMEABILIZAÇÃO'!E6</f>
        <v/>
      </c>
      <c r="J17" s="88">
        <f>'IMPERMEABILIZAÇÃO'!E7</f>
        <v/>
      </c>
      <c r="K17" s="88">
        <f>'IMPERMEABILIZAÇÃO'!E8</f>
        <v/>
      </c>
      <c r="L17" s="88">
        <f>'IMPERMEABILIZAÇÃO'!E9</f>
        <v/>
      </c>
      <c r="M17" s="88">
        <f>'IMPERMEABILIZAÇÃO'!E10</f>
        <v/>
      </c>
      <c r="N17" s="88">
        <f>'IMPERMEABILIZAÇÃO'!E11</f>
        <v/>
      </c>
      <c r="O17" s="88">
        <f>'IMPERMEABILIZAÇÃO'!E12</f>
        <v/>
      </c>
      <c r="P17" s="88">
        <f>'IMPERMEABILIZAÇÃO'!E13</f>
        <v/>
      </c>
      <c r="Q17" s="88">
        <f>'IMPERMEABILIZAÇÃO'!E14</f>
        <v/>
      </c>
      <c r="R17" s="88">
        <f>'IMPERMEABILIZAÇÃO'!E15</f>
        <v/>
      </c>
      <c r="S17" s="88">
        <f>'IMPERMEABILIZAÇÃO'!E16</f>
        <v/>
      </c>
      <c r="T17" s="88">
        <f>'IMPERMEABILIZAÇÃO'!E17</f>
        <v/>
      </c>
      <c r="U17" s="88">
        <f>'IMPERMEABILIZAÇÃO'!E18</f>
        <v/>
      </c>
      <c r="V17" s="88">
        <f>'IMPERMEABILIZAÇÃO'!E19</f>
        <v/>
      </c>
      <c r="W17" s="88">
        <f>'IMPERMEABILIZAÇÃO'!E20</f>
        <v/>
      </c>
      <c r="X17" s="88">
        <f>'IMPERMEABILIZAÇÃO'!E21</f>
        <v/>
      </c>
      <c r="Y17" s="88">
        <f>'IMPERMEABILIZAÇÃO'!E22</f>
        <v/>
      </c>
      <c r="Z17" s="88">
        <f>'IMPERMEABILIZAÇÃO'!E23</f>
        <v/>
      </c>
      <c r="AA17" s="88">
        <f>'IMPERMEABILIZAÇÃO'!E24</f>
        <v/>
      </c>
      <c r="AB17" s="88">
        <f>'IMPERMEABILIZAÇÃO'!E25</f>
        <v/>
      </c>
      <c r="AC17" s="88">
        <f>'IMPERMEABILIZAÇÃO'!E26</f>
        <v/>
      </c>
      <c r="AD17" s="88">
        <f>'IMPERMEABILIZAÇÃO'!E27</f>
        <v/>
      </c>
      <c r="AE17" s="88">
        <f>'IMPERMEABILIZAÇÃO'!E28</f>
        <v/>
      </c>
      <c r="AF17" s="88">
        <f>'IMPERMEABILIZAÇÃO'!E29</f>
        <v/>
      </c>
      <c r="AG17" s="88">
        <f>'IMPERMEABILIZAÇÃO'!E30</f>
        <v/>
      </c>
      <c r="AH17" s="88">
        <f>'IMPERMEABILIZAÇÃO'!E31</f>
        <v/>
      </c>
      <c r="AI17" s="88">
        <f>'IMPERMEABILIZAÇÃO'!E32</f>
        <v/>
      </c>
      <c r="AJ17" s="88">
        <f>'IMPERMEABILIZAÇÃO'!E33</f>
        <v/>
      </c>
      <c r="AK17" s="88">
        <f>'IMPERMEABILIZAÇÃO'!E34</f>
        <v/>
      </c>
      <c r="AL17" s="88">
        <f>'IMPERMEABILIZAÇÃO'!E35</f>
        <v/>
      </c>
      <c r="AM17" s="88">
        <f>'IMPERMEABILIZAÇÃO'!E36</f>
        <v/>
      </c>
      <c r="AN17" s="88">
        <f>'IMPERMEABILIZAÇÃO'!E37</f>
        <v/>
      </c>
      <c r="AO17" s="88">
        <f>'IMPERMEABILIZAÇÃO'!E38</f>
        <v/>
      </c>
      <c r="AP17" s="88">
        <f>'IMPERMEABILIZAÇÃO'!E39</f>
        <v/>
      </c>
      <c r="AQ17" s="88">
        <f>'IMPERMEABILIZAÇÃO'!E40</f>
        <v/>
      </c>
      <c r="AR17" s="88">
        <f>'IMPERMEABILIZAÇÃO'!E41</f>
        <v/>
      </c>
      <c r="AS17" s="88">
        <f>'IMPERMEABILIZAÇÃO'!E42</f>
        <v/>
      </c>
      <c r="AT17" s="88">
        <f>'IMPERMEABILIZAÇÃO'!E43</f>
        <v/>
      </c>
      <c r="AU17" s="88">
        <f>'IMPERMEABILIZAÇÃO'!E44</f>
        <v/>
      </c>
      <c r="AV17" s="88">
        <f>'IMPERMEABILIZAÇÃO'!E45</f>
        <v/>
      </c>
      <c r="AW17" s="88">
        <f>'IMPERMEABILIZAÇÃO'!E46</f>
        <v/>
      </c>
      <c r="AX17" s="88">
        <f>'IMPERMEABILIZAÇÃO'!E47</f>
        <v/>
      </c>
      <c r="AY17" s="88">
        <f>'IMPERMEABILIZAÇÃO'!E48</f>
        <v/>
      </c>
      <c r="AZ17" s="88">
        <f>'IMPERMEABILIZAÇÃO'!E49</f>
        <v/>
      </c>
      <c r="BA17" s="88">
        <f>'IMPERMEABILIZAÇÃO'!E50</f>
        <v/>
      </c>
      <c r="BB17" s="88">
        <f>'IMPERMEABILIZAÇÃO'!E51</f>
        <v/>
      </c>
      <c r="BC17" s="88">
        <f>'IMPERMEABILIZAÇÃO'!E52</f>
        <v/>
      </c>
      <c r="BD17" s="88">
        <f>'IMPERMEABILIZAÇÃO'!E53</f>
        <v/>
      </c>
      <c r="BE17" s="88">
        <f>'IMPERMEABILIZAÇÃO'!E54</f>
        <v/>
      </c>
      <c r="BF17" s="88">
        <f>'IMPERMEABILIZAÇÃO'!E55</f>
        <v/>
      </c>
      <c r="BG17" s="88">
        <f>'IMPERMEABILIZAÇÃO'!E56</f>
        <v/>
      </c>
      <c r="BH17" s="88">
        <f>'IMPERMEABILIZAÇÃO'!E57</f>
        <v/>
      </c>
      <c r="BI17" s="88">
        <f>'IMPERMEABILIZAÇÃO'!E58</f>
        <v/>
      </c>
      <c r="BJ17" s="88">
        <f>'IMPERMEABILIZAÇÃO'!E59</f>
        <v/>
      </c>
      <c r="BK17" s="88">
        <f>'IMPERMEABILIZAÇÃO'!E60</f>
        <v/>
      </c>
      <c r="BL17" s="88">
        <f>'IMPERMEABILIZAÇÃO'!E61</f>
        <v/>
      </c>
      <c r="BM17" s="88">
        <f>'IMPERMEABILIZAÇÃO'!E62</f>
        <v/>
      </c>
      <c r="BN17" s="88">
        <f>'IMPERMEABILIZAÇÃO'!E63</f>
        <v/>
      </c>
      <c r="BO17" s="88">
        <f>'IMPERMEABILIZAÇÃO'!E64</f>
        <v/>
      </c>
      <c r="BP17" s="88">
        <f>'IMPERMEABILIZAÇÃO'!E65</f>
        <v/>
      </c>
      <c r="BQ17" s="88">
        <f>'IMPERMEABILIZAÇÃO'!E66</f>
        <v/>
      </c>
      <c r="BR17" s="88">
        <f>'IMPERMEABILIZAÇÃO'!E67</f>
        <v/>
      </c>
      <c r="BS17" s="88">
        <f>'IMPERMEABILIZAÇÃO'!E68</f>
        <v/>
      </c>
      <c r="BT17" s="88">
        <f>'IMPERMEABILIZAÇÃO'!E69</f>
        <v/>
      </c>
      <c r="BU17" s="88">
        <f>'IMPERMEABILIZAÇÃO'!E70</f>
        <v/>
      </c>
      <c r="BV17" s="88">
        <f>'IMPERMEABILIZAÇÃO'!E71</f>
        <v/>
      </c>
      <c r="BW17" s="88">
        <f>'IMPERMEABILIZAÇÃO'!E72</f>
        <v/>
      </c>
      <c r="BX17" s="88">
        <f>'IMPERMEABILIZAÇÃO'!E73</f>
        <v/>
      </c>
      <c r="BY17" s="88">
        <f>'IMPERMEABILIZAÇÃO'!E74</f>
        <v/>
      </c>
      <c r="BZ17" s="88">
        <f>'IMPERMEABILIZAÇÃO'!E75</f>
        <v/>
      </c>
      <c r="CA17" s="88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107">
        <f>'INST. INC'!$K$5</f>
        <v/>
      </c>
      <c r="E18" s="49">
        <f>SUM(H18:CA18)</f>
        <v/>
      </c>
      <c r="F18" s="49">
        <f>IF(D18="","",D18-E18)</f>
        <v/>
      </c>
      <c r="H18" s="88">
        <f>'INST. INC'!E5</f>
        <v/>
      </c>
      <c r="I18" s="88">
        <f>'INST. INC'!E6</f>
        <v/>
      </c>
      <c r="J18" s="88">
        <f>'INST. INC'!E7</f>
        <v/>
      </c>
      <c r="K18" s="88">
        <f>'INST. INC'!E8</f>
        <v/>
      </c>
      <c r="L18" s="88">
        <f>'INST. INC'!E9</f>
        <v/>
      </c>
      <c r="M18" s="88">
        <f>'INST. INC'!E10</f>
        <v/>
      </c>
      <c r="N18" s="88">
        <f>'INST. INC'!E11</f>
        <v/>
      </c>
      <c r="O18" s="88">
        <f>'INST. INC'!E12</f>
        <v/>
      </c>
      <c r="P18" s="88">
        <f>'INST. INC'!E13</f>
        <v/>
      </c>
      <c r="Q18" s="88">
        <f>'INST. INC'!E14</f>
        <v/>
      </c>
      <c r="R18" s="88">
        <f>'INST. INC'!E15</f>
        <v/>
      </c>
      <c r="S18" s="88">
        <f>'INST. INC'!E16</f>
        <v/>
      </c>
      <c r="T18" s="88">
        <f>'INST. INC'!E17</f>
        <v/>
      </c>
      <c r="U18" s="88">
        <f>'INST. INC'!E18</f>
        <v/>
      </c>
      <c r="V18" s="88">
        <f>'INST. INC'!E19</f>
        <v/>
      </c>
      <c r="W18" s="88">
        <f>'INST. INC'!E20</f>
        <v/>
      </c>
      <c r="X18" s="88">
        <f>'INST. INC'!E21</f>
        <v/>
      </c>
      <c r="Y18" s="88">
        <f>'INST. INC'!E22</f>
        <v/>
      </c>
      <c r="Z18" s="88">
        <f>'INST. INC'!E23</f>
        <v/>
      </c>
      <c r="AA18" s="88">
        <f>'INST. INC'!E24</f>
        <v/>
      </c>
      <c r="AB18" s="88">
        <f>'INST. INC'!E25</f>
        <v/>
      </c>
      <c r="AC18" s="88">
        <f>'INST. INC'!E26</f>
        <v/>
      </c>
      <c r="AD18" s="88">
        <f>'INST. INC'!E27</f>
        <v/>
      </c>
      <c r="AE18" s="88">
        <f>'INST. INC'!E28</f>
        <v/>
      </c>
      <c r="AF18" s="88">
        <f>'INST. INC'!E29</f>
        <v/>
      </c>
      <c r="AG18" s="88">
        <f>'INST. INC'!E30</f>
        <v/>
      </c>
      <c r="AH18" s="88">
        <f>'INST. INC'!E31</f>
        <v/>
      </c>
      <c r="AI18" s="88">
        <f>'INST. INC'!E32</f>
        <v/>
      </c>
      <c r="AJ18" s="88">
        <f>'INST. INC'!E33</f>
        <v/>
      </c>
      <c r="AK18" s="88">
        <f>'INST. INC'!E34</f>
        <v/>
      </c>
      <c r="AL18" s="88">
        <f>'INST. INC'!E35</f>
        <v/>
      </c>
      <c r="AM18" s="88">
        <f>'INST. INC'!E36</f>
        <v/>
      </c>
      <c r="AN18" s="88">
        <f>'INST. INC'!E37</f>
        <v/>
      </c>
      <c r="AO18" s="88">
        <f>'INST. INC'!E38</f>
        <v/>
      </c>
      <c r="AP18" s="88">
        <f>'INST. INC'!E39</f>
        <v/>
      </c>
      <c r="AQ18" s="88">
        <f>'INST. INC'!E40</f>
        <v/>
      </c>
      <c r="AR18" s="88">
        <f>'INST. INC'!E41</f>
        <v/>
      </c>
      <c r="AS18" s="88">
        <f>'INST. INC'!E42</f>
        <v/>
      </c>
      <c r="AT18" s="88">
        <f>'INST. INC'!E43</f>
        <v/>
      </c>
      <c r="AU18" s="88">
        <f>'INST. INC'!E44</f>
        <v/>
      </c>
      <c r="AV18" s="88">
        <f>'INST. INC'!E45</f>
        <v/>
      </c>
      <c r="AW18" s="88">
        <f>'INST. INC'!E46</f>
        <v/>
      </c>
      <c r="AX18" s="88">
        <f>'INST. INC'!E47</f>
        <v/>
      </c>
      <c r="AY18" s="88">
        <f>'INST. INC'!E48</f>
        <v/>
      </c>
      <c r="AZ18" s="88">
        <f>'INST. INC'!E49</f>
        <v/>
      </c>
      <c r="BA18" s="88">
        <f>'INST. INC'!E50</f>
        <v/>
      </c>
      <c r="BB18" s="88">
        <f>'INST. INC'!E51</f>
        <v/>
      </c>
      <c r="BC18" s="88">
        <f>'INST. INC'!E52</f>
        <v/>
      </c>
      <c r="BD18" s="88">
        <f>'INST. INC'!E53</f>
        <v/>
      </c>
      <c r="BE18" s="88">
        <f>'INST. INC'!E54</f>
        <v/>
      </c>
      <c r="BF18" s="88">
        <f>'INST. INC'!E55</f>
        <v/>
      </c>
      <c r="BG18" s="88">
        <f>'INST. INC'!E56</f>
        <v/>
      </c>
      <c r="BH18" s="88">
        <f>'INST. INC'!E57</f>
        <v/>
      </c>
      <c r="BI18" s="88">
        <f>'INST. INC'!E58</f>
        <v/>
      </c>
      <c r="BJ18" s="88">
        <f>'INST. INC'!E59</f>
        <v/>
      </c>
      <c r="BK18" s="88">
        <f>'INST. INC'!E60</f>
        <v/>
      </c>
      <c r="BL18" s="88">
        <f>'INST. INC'!E61</f>
        <v/>
      </c>
      <c r="BM18" s="88">
        <f>'INST. INC'!E62</f>
        <v/>
      </c>
      <c r="BN18" s="88">
        <f>'INST. INC'!E63</f>
        <v/>
      </c>
      <c r="BO18" s="88">
        <f>'INST. INC'!E64</f>
        <v/>
      </c>
      <c r="BP18" s="88">
        <f>'INST. INC'!E65</f>
        <v/>
      </c>
      <c r="BQ18" s="88">
        <f>'INST. INC'!E66</f>
        <v/>
      </c>
      <c r="BR18" s="88">
        <f>'INST. INC'!E67</f>
        <v/>
      </c>
      <c r="BS18" s="88">
        <f>'INST. INC'!E68</f>
        <v/>
      </c>
      <c r="BT18" s="88">
        <f>'INST. INC'!E69</f>
        <v/>
      </c>
      <c r="BU18" s="88">
        <f>'INST. INC'!E70</f>
        <v/>
      </c>
      <c r="BV18" s="88">
        <f>'INST. INC'!E71</f>
        <v/>
      </c>
      <c r="BW18" s="88">
        <f>'INST. INC'!E72</f>
        <v/>
      </c>
      <c r="BX18" s="88">
        <f>'INST. INC'!E73</f>
        <v/>
      </c>
      <c r="BY18" s="88">
        <f>'INST. INC'!E74</f>
        <v/>
      </c>
      <c r="BZ18" s="88">
        <f>'INST. INC'!E75</f>
        <v/>
      </c>
      <c r="CA18" s="88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107">
        <f>'INST. ELÉTRICA'!$K$5</f>
        <v/>
      </c>
      <c r="E19" s="49">
        <f>SUM(H19:CA19)</f>
        <v/>
      </c>
      <c r="F19" s="49">
        <f>IF(D19="","",D19-E19)</f>
        <v/>
      </c>
      <c r="H19" s="88">
        <f>'INST. ELÉTRICA'!E5</f>
        <v/>
      </c>
      <c r="I19" s="88">
        <f>'INST. ELÉTRICA'!E6</f>
        <v/>
      </c>
      <c r="J19" s="88">
        <f>'INST. ELÉTRICA'!E7</f>
        <v/>
      </c>
      <c r="K19" s="88">
        <f>'INST. ELÉTRICA'!E8</f>
        <v/>
      </c>
      <c r="L19" s="88">
        <f>'INST. ELÉTRICA'!E9</f>
        <v/>
      </c>
      <c r="M19" s="88">
        <f>'INST. ELÉTRICA'!E10</f>
        <v/>
      </c>
      <c r="N19" s="88">
        <f>'INST. ELÉTRICA'!E11</f>
        <v/>
      </c>
      <c r="O19" s="88">
        <f>'INST. ELÉTRICA'!E12</f>
        <v/>
      </c>
      <c r="P19" s="88">
        <f>'INST. ELÉTRICA'!E13</f>
        <v/>
      </c>
      <c r="Q19" s="88">
        <f>'INST. ELÉTRICA'!E14</f>
        <v/>
      </c>
      <c r="R19" s="88">
        <f>'INST. ELÉTRICA'!E15</f>
        <v/>
      </c>
      <c r="S19" s="88">
        <f>'INST. ELÉTRICA'!E16</f>
        <v/>
      </c>
      <c r="T19" s="88">
        <f>'INST. ELÉTRICA'!E17</f>
        <v/>
      </c>
      <c r="U19" s="88">
        <f>'INST. ELÉTRICA'!E18</f>
        <v/>
      </c>
      <c r="V19" s="88">
        <f>'INST. ELÉTRICA'!E19</f>
        <v/>
      </c>
      <c r="W19" s="88">
        <f>'INST. ELÉTRICA'!E20</f>
        <v/>
      </c>
      <c r="X19" s="88">
        <f>'INST. ELÉTRICA'!E21</f>
        <v/>
      </c>
      <c r="Y19" s="88">
        <f>'INST. ELÉTRICA'!E22</f>
        <v/>
      </c>
      <c r="Z19" s="88">
        <f>'INST. ELÉTRICA'!E23</f>
        <v/>
      </c>
      <c r="AA19" s="88">
        <f>'INST. ELÉTRICA'!E24</f>
        <v/>
      </c>
      <c r="AB19" s="88">
        <f>'INST. ELÉTRICA'!E25</f>
        <v/>
      </c>
      <c r="AC19" s="88">
        <f>'INST. ELÉTRICA'!E26</f>
        <v/>
      </c>
      <c r="AD19" s="88">
        <f>'INST. ELÉTRICA'!E27</f>
        <v/>
      </c>
      <c r="AE19" s="88">
        <f>'INST. ELÉTRICA'!E28</f>
        <v/>
      </c>
      <c r="AF19" s="88">
        <f>'INST. ELÉTRICA'!E29</f>
        <v/>
      </c>
      <c r="AG19" s="88">
        <f>'INST. ELÉTRICA'!E30</f>
        <v/>
      </c>
      <c r="AH19" s="88">
        <f>'INST. ELÉTRICA'!E31</f>
        <v/>
      </c>
      <c r="AI19" s="88">
        <f>'INST. ELÉTRICA'!E32</f>
        <v/>
      </c>
      <c r="AJ19" s="88">
        <f>'INST. ELÉTRICA'!E33</f>
        <v/>
      </c>
      <c r="AK19" s="88">
        <f>'INST. ELÉTRICA'!E34</f>
        <v/>
      </c>
      <c r="AL19" s="88">
        <f>'INST. ELÉTRICA'!E35</f>
        <v/>
      </c>
      <c r="AM19" s="88">
        <f>'INST. ELÉTRICA'!E36</f>
        <v/>
      </c>
      <c r="AN19" s="88">
        <f>'INST. ELÉTRICA'!E37</f>
        <v/>
      </c>
      <c r="AO19" s="88">
        <f>'INST. ELÉTRICA'!E38</f>
        <v/>
      </c>
      <c r="AP19" s="88">
        <f>'INST. ELÉTRICA'!E39</f>
        <v/>
      </c>
      <c r="AQ19" s="88">
        <f>'INST. ELÉTRICA'!E40</f>
        <v/>
      </c>
      <c r="AR19" s="88">
        <f>'INST. ELÉTRICA'!E41</f>
        <v/>
      </c>
      <c r="AS19" s="88">
        <f>'INST. ELÉTRICA'!E42</f>
        <v/>
      </c>
      <c r="AT19" s="88">
        <f>'INST. ELÉTRICA'!E43</f>
        <v/>
      </c>
      <c r="AU19" s="88">
        <f>'INST. ELÉTRICA'!E44</f>
        <v/>
      </c>
      <c r="AV19" s="88">
        <f>'INST. ELÉTRICA'!E45</f>
        <v/>
      </c>
      <c r="AW19" s="88">
        <f>'INST. ELÉTRICA'!E46</f>
        <v/>
      </c>
      <c r="AX19" s="88">
        <f>'INST. ELÉTRICA'!E47</f>
        <v/>
      </c>
      <c r="AY19" s="88">
        <f>'INST. ELÉTRICA'!E48</f>
        <v/>
      </c>
      <c r="AZ19" s="88">
        <f>'INST. ELÉTRICA'!E49</f>
        <v/>
      </c>
      <c r="BA19" s="88">
        <f>'INST. ELÉTRICA'!E50</f>
        <v/>
      </c>
      <c r="BB19" s="88">
        <f>'INST. ELÉTRICA'!E51</f>
        <v/>
      </c>
      <c r="BC19" s="88">
        <f>'INST. ELÉTRICA'!E52</f>
        <v/>
      </c>
      <c r="BD19" s="88">
        <f>'INST. ELÉTRICA'!E53</f>
        <v/>
      </c>
      <c r="BE19" s="88">
        <f>'INST. ELÉTRICA'!E54</f>
        <v/>
      </c>
      <c r="BF19" s="88">
        <f>'INST. ELÉTRICA'!E55</f>
        <v/>
      </c>
      <c r="BG19" s="88">
        <f>'INST. ELÉTRICA'!E56</f>
        <v/>
      </c>
      <c r="BH19" s="88">
        <f>'INST. ELÉTRICA'!E57</f>
        <v/>
      </c>
      <c r="BI19" s="88">
        <f>'INST. ELÉTRICA'!E58</f>
        <v/>
      </c>
      <c r="BJ19" s="88">
        <f>'INST. ELÉTRICA'!E59</f>
        <v/>
      </c>
      <c r="BK19" s="88">
        <f>'INST. ELÉTRICA'!E60</f>
        <v/>
      </c>
      <c r="BL19" s="88">
        <f>'INST. ELÉTRICA'!E61</f>
        <v/>
      </c>
      <c r="BM19" s="88">
        <f>'INST. ELÉTRICA'!E62</f>
        <v/>
      </c>
      <c r="BN19" s="88">
        <f>'INST. ELÉTRICA'!E63</f>
        <v/>
      </c>
      <c r="BO19" s="88">
        <f>'INST. ELÉTRICA'!E64</f>
        <v/>
      </c>
      <c r="BP19" s="88">
        <f>'INST. ELÉTRICA'!E65</f>
        <v/>
      </c>
      <c r="BQ19" s="88">
        <f>'INST. ELÉTRICA'!E66</f>
        <v/>
      </c>
      <c r="BR19" s="88">
        <f>'INST. ELÉTRICA'!E67</f>
        <v/>
      </c>
      <c r="BS19" s="88">
        <f>'INST. ELÉTRICA'!E68</f>
        <v/>
      </c>
      <c r="BT19" s="88">
        <f>'INST. ELÉTRICA'!E69</f>
        <v/>
      </c>
      <c r="BU19" s="88">
        <f>'INST. ELÉTRICA'!E70</f>
        <v/>
      </c>
      <c r="BV19" s="88">
        <f>'INST. ELÉTRICA'!E71</f>
        <v/>
      </c>
      <c r="BW19" s="88">
        <f>'INST. ELÉTRICA'!E72</f>
        <v/>
      </c>
      <c r="BX19" s="88">
        <f>'INST. ELÉTRICA'!E73</f>
        <v/>
      </c>
      <c r="BY19" s="88">
        <f>'INST. ELÉTRICA'!E74</f>
        <v/>
      </c>
      <c r="BZ19" s="88">
        <f>'INST. ELÉTRICA'!E75</f>
        <v/>
      </c>
      <c r="CA19" s="88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107">
        <f>'INST. ESP'!$K$5</f>
        <v/>
      </c>
      <c r="E20" s="49">
        <f>SUM(H20:CA20)</f>
        <v/>
      </c>
      <c r="F20" s="49">
        <f>IF(D20="","",D20-E20)</f>
        <v/>
      </c>
      <c r="H20" s="88">
        <f>'INST. ESP'!E5</f>
        <v/>
      </c>
      <c r="I20" s="88">
        <f>'INST. ESP'!E6</f>
        <v/>
      </c>
      <c r="J20" s="88">
        <f>'INST. ESP'!E7</f>
        <v/>
      </c>
      <c r="K20" s="88">
        <f>'INST. ESP'!E8</f>
        <v/>
      </c>
      <c r="L20" s="88">
        <f>'INST. ESP'!E9</f>
        <v/>
      </c>
      <c r="M20" s="88">
        <f>'INST. ESP'!E10</f>
        <v/>
      </c>
      <c r="N20" s="88">
        <f>'INST. ESP'!E11</f>
        <v/>
      </c>
      <c r="O20" s="88">
        <f>'INST. ESP'!E12</f>
        <v/>
      </c>
      <c r="P20" s="88">
        <f>'INST. ESP'!E13</f>
        <v/>
      </c>
      <c r="Q20" s="88">
        <f>'INST. ESP'!E14</f>
        <v/>
      </c>
      <c r="R20" s="88">
        <f>'INST. ESP'!E15</f>
        <v/>
      </c>
      <c r="S20" s="88">
        <f>'INST. ESP'!E16</f>
        <v/>
      </c>
      <c r="T20" s="88">
        <f>'INST. ESP'!E17</f>
        <v/>
      </c>
      <c r="U20" s="88">
        <f>'INST. ESP'!E18</f>
        <v/>
      </c>
      <c r="V20" s="88">
        <f>'INST. ESP'!E19</f>
        <v/>
      </c>
      <c r="W20" s="88">
        <f>'INST. ESP'!E20</f>
        <v/>
      </c>
      <c r="X20" s="88">
        <f>'INST. ESP'!E21</f>
        <v/>
      </c>
      <c r="Y20" s="88">
        <f>'INST. ESP'!E22</f>
        <v/>
      </c>
      <c r="Z20" s="88">
        <f>'INST. ESP'!E23</f>
        <v/>
      </c>
      <c r="AA20" s="88">
        <f>'INST. ESP'!E24</f>
        <v/>
      </c>
      <c r="AB20" s="88">
        <f>'INST. ESP'!E25</f>
        <v/>
      </c>
      <c r="AC20" s="88">
        <f>'INST. ESP'!E26</f>
        <v/>
      </c>
      <c r="AD20" s="88">
        <f>'INST. ESP'!E27</f>
        <v/>
      </c>
      <c r="AE20" s="88">
        <f>'INST. ESP'!E28</f>
        <v/>
      </c>
      <c r="AF20" s="88">
        <f>'INST. ESP'!E29</f>
        <v/>
      </c>
      <c r="AG20" s="88">
        <f>'INST. ESP'!E30</f>
        <v/>
      </c>
      <c r="AH20" s="88">
        <f>'INST. ESP'!E31</f>
        <v/>
      </c>
      <c r="AI20" s="88">
        <f>'INST. ESP'!E32</f>
        <v/>
      </c>
      <c r="AJ20" s="88">
        <f>'INST. ESP'!E33</f>
        <v/>
      </c>
      <c r="AK20" s="88">
        <f>'INST. ESP'!E34</f>
        <v/>
      </c>
      <c r="AL20" s="88">
        <f>'INST. ESP'!E35</f>
        <v/>
      </c>
      <c r="AM20" s="88">
        <f>'INST. ESP'!E36</f>
        <v/>
      </c>
      <c r="AN20" s="88">
        <f>'INST. ESP'!E37</f>
        <v/>
      </c>
      <c r="AO20" s="88">
        <f>'INST. ESP'!E38</f>
        <v/>
      </c>
      <c r="AP20" s="88">
        <f>'INST. ESP'!E39</f>
        <v/>
      </c>
      <c r="AQ20" s="88">
        <f>'INST. ESP'!E40</f>
        <v/>
      </c>
      <c r="AR20" s="88">
        <f>'INST. ESP'!E41</f>
        <v/>
      </c>
      <c r="AS20" s="88">
        <f>'INST. ESP'!E42</f>
        <v/>
      </c>
      <c r="AT20" s="88">
        <f>'INST. ESP'!E43</f>
        <v/>
      </c>
      <c r="AU20" s="88">
        <f>'INST. ESP'!E44</f>
        <v/>
      </c>
      <c r="AV20" s="88">
        <f>'INST. ESP'!E45</f>
        <v/>
      </c>
      <c r="AW20" s="88">
        <f>'INST. ESP'!E46</f>
        <v/>
      </c>
      <c r="AX20" s="88">
        <f>'INST. ESP'!E47</f>
        <v/>
      </c>
      <c r="AY20" s="88">
        <f>'INST. ESP'!E48</f>
        <v/>
      </c>
      <c r="AZ20" s="88">
        <f>'INST. ESP'!E49</f>
        <v/>
      </c>
      <c r="BA20" s="88">
        <f>'INST. ESP'!E50</f>
        <v/>
      </c>
      <c r="BB20" s="88">
        <f>'INST. ESP'!E51</f>
        <v/>
      </c>
      <c r="BC20" s="88">
        <f>'INST. ESP'!E52</f>
        <v/>
      </c>
      <c r="BD20" s="88">
        <f>'INST. ESP'!E53</f>
        <v/>
      </c>
      <c r="BE20" s="88">
        <f>'INST. ESP'!E54</f>
        <v/>
      </c>
      <c r="BF20" s="88">
        <f>'INST. ESP'!E55</f>
        <v/>
      </c>
      <c r="BG20" s="88">
        <f>'INST. ESP'!E56</f>
        <v/>
      </c>
      <c r="BH20" s="88">
        <f>'INST. ESP'!E57</f>
        <v/>
      </c>
      <c r="BI20" s="88">
        <f>'INST. ESP'!E58</f>
        <v/>
      </c>
      <c r="BJ20" s="88">
        <f>'INST. ESP'!E59</f>
        <v/>
      </c>
      <c r="BK20" s="88">
        <f>'INST. ESP'!E60</f>
        <v/>
      </c>
      <c r="BL20" s="88">
        <f>'INST. ESP'!E61</f>
        <v/>
      </c>
      <c r="BM20" s="88">
        <f>'INST. ESP'!E62</f>
        <v/>
      </c>
      <c r="BN20" s="88">
        <f>'INST. ESP'!E63</f>
        <v/>
      </c>
      <c r="BO20" s="88">
        <f>'INST. ESP'!E64</f>
        <v/>
      </c>
      <c r="BP20" s="88">
        <f>'INST. ESP'!E65</f>
        <v/>
      </c>
      <c r="BQ20" s="88">
        <f>'INST. ESP'!E66</f>
        <v/>
      </c>
      <c r="BR20" s="88">
        <f>'INST. ESP'!E67</f>
        <v/>
      </c>
      <c r="BS20" s="88">
        <f>'INST. ESP'!E68</f>
        <v/>
      </c>
      <c r="BT20" s="88">
        <f>'INST. ESP'!E69</f>
        <v/>
      </c>
      <c r="BU20" s="88">
        <f>'INST. ESP'!E70</f>
        <v/>
      </c>
      <c r="BV20" s="88">
        <f>'INST. ESP'!E71</f>
        <v/>
      </c>
      <c r="BW20" s="88">
        <f>'INST. ESP'!E72</f>
        <v/>
      </c>
      <c r="BX20" s="88">
        <f>'INST. ESP'!E73</f>
        <v/>
      </c>
      <c r="BY20" s="88">
        <f>'INST. ESP'!E74</f>
        <v/>
      </c>
      <c r="BZ20" s="88">
        <f>'INST. ESP'!E75</f>
        <v/>
      </c>
      <c r="CA20" s="88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107">
        <f>'INST. HIDRO'!$K$5</f>
        <v/>
      </c>
      <c r="E21" s="49">
        <f>SUM(H21:CA21)</f>
        <v/>
      </c>
      <c r="F21" s="49">
        <f>IF(D21="","",D21-E21)</f>
        <v/>
      </c>
      <c r="H21" s="88">
        <f>'INST. HIDRO'!E5</f>
        <v/>
      </c>
      <c r="I21" s="88">
        <f>'INST. HIDRO'!E6</f>
        <v/>
      </c>
      <c r="J21" s="88">
        <f>'INST. HIDRO'!E7</f>
        <v/>
      </c>
      <c r="K21" s="88">
        <f>'INST. HIDRO'!E8</f>
        <v/>
      </c>
      <c r="L21" s="88">
        <f>'INST. HIDRO'!E9</f>
        <v/>
      </c>
      <c r="M21" s="88">
        <f>'INST. HIDRO'!E10</f>
        <v/>
      </c>
      <c r="N21" s="88">
        <f>'INST. HIDRO'!E11</f>
        <v/>
      </c>
      <c r="O21" s="88">
        <f>'INST. HIDRO'!E12</f>
        <v/>
      </c>
      <c r="P21" s="88">
        <f>'INST. HIDRO'!E13</f>
        <v/>
      </c>
      <c r="Q21" s="88">
        <f>'INST. HIDRO'!E14</f>
        <v/>
      </c>
      <c r="R21" s="88">
        <f>'INST. HIDRO'!E15</f>
        <v/>
      </c>
      <c r="S21" s="88">
        <f>'INST. HIDRO'!E16</f>
        <v/>
      </c>
      <c r="T21" s="88">
        <f>'INST. HIDRO'!E17</f>
        <v/>
      </c>
      <c r="U21" s="88">
        <f>'INST. HIDRO'!E18</f>
        <v/>
      </c>
      <c r="V21" s="88">
        <f>'INST. HIDRO'!E19</f>
        <v/>
      </c>
      <c r="W21" s="88">
        <f>'INST. HIDRO'!E20</f>
        <v/>
      </c>
      <c r="X21" s="88">
        <f>'INST. HIDRO'!E21</f>
        <v/>
      </c>
      <c r="Y21" s="88">
        <f>'INST. HIDRO'!E22</f>
        <v/>
      </c>
      <c r="Z21" s="88">
        <f>'INST. HIDRO'!E23</f>
        <v/>
      </c>
      <c r="AA21" s="88">
        <f>'INST. HIDRO'!E24</f>
        <v/>
      </c>
      <c r="AB21" s="88">
        <f>'INST. HIDRO'!E25</f>
        <v/>
      </c>
      <c r="AC21" s="88">
        <f>'INST. HIDRO'!E26</f>
        <v/>
      </c>
      <c r="AD21" s="88">
        <f>'INST. HIDRO'!E27</f>
        <v/>
      </c>
      <c r="AE21" s="88">
        <f>'INST. HIDRO'!E28</f>
        <v/>
      </c>
      <c r="AF21" s="88">
        <f>'INST. HIDRO'!E29</f>
        <v/>
      </c>
      <c r="AG21" s="88">
        <f>'INST. HIDRO'!E30</f>
        <v/>
      </c>
      <c r="AH21" s="88">
        <f>'INST. HIDRO'!E31</f>
        <v/>
      </c>
      <c r="AI21" s="88">
        <f>'INST. HIDRO'!E32</f>
        <v/>
      </c>
      <c r="AJ21" s="88">
        <f>'INST. HIDRO'!E33</f>
        <v/>
      </c>
      <c r="AK21" s="88">
        <f>'INST. HIDRO'!E34</f>
        <v/>
      </c>
      <c r="AL21" s="88">
        <f>'INST. HIDRO'!E35</f>
        <v/>
      </c>
      <c r="AM21" s="88">
        <f>'INST. HIDRO'!E36</f>
        <v/>
      </c>
      <c r="AN21" s="88">
        <f>'INST. HIDRO'!E37</f>
        <v/>
      </c>
      <c r="AO21" s="88">
        <f>'INST. HIDRO'!E38</f>
        <v/>
      </c>
      <c r="AP21" s="88">
        <f>'INST. HIDRO'!E39</f>
        <v/>
      </c>
      <c r="AQ21" s="88">
        <f>'INST. HIDRO'!E40</f>
        <v/>
      </c>
      <c r="AR21" s="88">
        <f>'INST. HIDRO'!E41</f>
        <v/>
      </c>
      <c r="AS21" s="88">
        <f>'INST. HIDRO'!E42</f>
        <v/>
      </c>
      <c r="AT21" s="88">
        <f>'INST. HIDRO'!E43</f>
        <v/>
      </c>
      <c r="AU21" s="88">
        <f>'INST. HIDRO'!E44</f>
        <v/>
      </c>
      <c r="AV21" s="88">
        <f>'INST. HIDRO'!E45</f>
        <v/>
      </c>
      <c r="AW21" s="88">
        <f>'INST. HIDRO'!E46</f>
        <v/>
      </c>
      <c r="AX21" s="88">
        <f>'INST. HIDRO'!E47</f>
        <v/>
      </c>
      <c r="AY21" s="88">
        <f>'INST. HIDRO'!E48</f>
        <v/>
      </c>
      <c r="AZ21" s="88">
        <f>'INST. HIDRO'!E49</f>
        <v/>
      </c>
      <c r="BA21" s="88">
        <f>'INST. HIDRO'!E50</f>
        <v/>
      </c>
      <c r="BB21" s="88">
        <f>'INST. HIDRO'!E51</f>
        <v/>
      </c>
      <c r="BC21" s="88">
        <f>'INST. HIDRO'!E52</f>
        <v/>
      </c>
      <c r="BD21" s="88">
        <f>'INST. HIDRO'!E53</f>
        <v/>
      </c>
      <c r="BE21" s="88">
        <f>'INST. HIDRO'!E54</f>
        <v/>
      </c>
      <c r="BF21" s="88">
        <f>'INST. HIDRO'!E55</f>
        <v/>
      </c>
      <c r="BG21" s="88">
        <f>'INST. HIDRO'!E56</f>
        <v/>
      </c>
      <c r="BH21" s="88">
        <f>'INST. HIDRO'!E57</f>
        <v/>
      </c>
      <c r="BI21" s="88">
        <f>'INST. HIDRO'!E58</f>
        <v/>
      </c>
      <c r="BJ21" s="88">
        <f>'INST. HIDRO'!E59</f>
        <v/>
      </c>
      <c r="BK21" s="88">
        <f>'INST. HIDRO'!E60</f>
        <v/>
      </c>
      <c r="BL21" s="88">
        <f>'INST. HIDRO'!E61</f>
        <v/>
      </c>
      <c r="BM21" s="88">
        <f>'INST. HIDRO'!E62</f>
        <v/>
      </c>
      <c r="BN21" s="88">
        <f>'INST. HIDRO'!E63</f>
        <v/>
      </c>
      <c r="BO21" s="88">
        <f>'INST. HIDRO'!E64</f>
        <v/>
      </c>
      <c r="BP21" s="88">
        <f>'INST. HIDRO'!E65</f>
        <v/>
      </c>
      <c r="BQ21" s="88">
        <f>'INST. HIDRO'!E66</f>
        <v/>
      </c>
      <c r="BR21" s="88">
        <f>'INST. HIDRO'!E67</f>
        <v/>
      </c>
      <c r="BS21" s="88">
        <f>'INST. HIDRO'!E68</f>
        <v/>
      </c>
      <c r="BT21" s="88">
        <f>'INST. HIDRO'!E69</f>
        <v/>
      </c>
      <c r="BU21" s="88">
        <f>'INST. HIDRO'!E70</f>
        <v/>
      </c>
      <c r="BV21" s="88">
        <f>'INST. HIDRO'!E71</f>
        <v/>
      </c>
      <c r="BW21" s="88">
        <f>'INST. HIDRO'!E72</f>
        <v/>
      </c>
      <c r="BX21" s="88">
        <f>'INST. HIDRO'!E73</f>
        <v/>
      </c>
      <c r="BY21" s="88">
        <f>'INST. HIDRO'!E74</f>
        <v/>
      </c>
      <c r="BZ21" s="88">
        <f>'INST. HIDRO'!E75</f>
        <v/>
      </c>
      <c r="CA21" s="88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107">
        <f>'LOUÇAS'!$K$5</f>
        <v/>
      </c>
      <c r="E23" s="49">
        <f>SUM(H23:CA23)</f>
        <v/>
      </c>
      <c r="F23" s="49">
        <f>IF(D23="","",D23-E23)</f>
        <v/>
      </c>
      <c r="H23" s="88">
        <f>'LOUÇAS'!E5</f>
        <v/>
      </c>
      <c r="I23" s="88">
        <f>'LOUÇAS'!E6</f>
        <v/>
      </c>
      <c r="J23" s="88">
        <f>'LOUÇAS'!E7</f>
        <v/>
      </c>
      <c r="K23" s="88">
        <f>'LOUÇAS'!E8</f>
        <v/>
      </c>
      <c r="L23" s="88">
        <f>'LOUÇAS'!E9</f>
        <v/>
      </c>
      <c r="M23" s="88">
        <f>'LOUÇAS'!E10</f>
        <v/>
      </c>
      <c r="N23" s="88">
        <f>'LOUÇAS'!E11</f>
        <v/>
      </c>
      <c r="O23" s="88">
        <f>'LOUÇAS'!E12</f>
        <v/>
      </c>
      <c r="P23" s="88">
        <f>'LOUÇAS'!E13</f>
        <v/>
      </c>
      <c r="Q23" s="88">
        <f>'LOUÇAS'!E14</f>
        <v/>
      </c>
      <c r="R23" s="88">
        <f>'LOUÇAS'!E15</f>
        <v/>
      </c>
      <c r="S23" s="88">
        <f>'LOUÇAS'!E16</f>
        <v/>
      </c>
      <c r="T23" s="88">
        <f>'LOUÇAS'!E17</f>
        <v/>
      </c>
      <c r="U23" s="88">
        <f>'LOUÇAS'!E18</f>
        <v/>
      </c>
      <c r="V23" s="88">
        <f>'LOUÇAS'!E19</f>
        <v/>
      </c>
      <c r="W23" s="88">
        <f>'LOUÇAS'!E20</f>
        <v/>
      </c>
      <c r="X23" s="88">
        <f>'LOUÇAS'!E21</f>
        <v/>
      </c>
      <c r="Y23" s="88">
        <f>'LOUÇAS'!E22</f>
        <v/>
      </c>
      <c r="Z23" s="88">
        <f>'LOUÇAS'!E23</f>
        <v/>
      </c>
      <c r="AA23" s="88">
        <f>'LOUÇAS'!E24</f>
        <v/>
      </c>
      <c r="AB23" s="88">
        <f>'LOUÇAS'!E25</f>
        <v/>
      </c>
      <c r="AC23" s="88">
        <f>'LOUÇAS'!E26</f>
        <v/>
      </c>
      <c r="AD23" s="88">
        <f>'LOUÇAS'!E27</f>
        <v/>
      </c>
      <c r="AE23" s="88">
        <f>'LOUÇAS'!E28</f>
        <v/>
      </c>
      <c r="AF23" s="88">
        <f>'LOUÇAS'!E29</f>
        <v/>
      </c>
      <c r="AG23" s="88">
        <f>'LOUÇAS'!E30</f>
        <v/>
      </c>
      <c r="AH23" s="88">
        <f>'LOUÇAS'!E31</f>
        <v/>
      </c>
      <c r="AI23" s="88">
        <f>'LOUÇAS'!E32</f>
        <v/>
      </c>
      <c r="AJ23" s="88">
        <f>'LOUÇAS'!E33</f>
        <v/>
      </c>
      <c r="AK23" s="88">
        <f>'LOUÇAS'!E34</f>
        <v/>
      </c>
      <c r="AL23" s="88">
        <f>'LOUÇAS'!E35</f>
        <v/>
      </c>
      <c r="AM23" s="88">
        <f>'LOUÇAS'!E36</f>
        <v/>
      </c>
      <c r="AN23" s="88">
        <f>'LOUÇAS'!E37</f>
        <v/>
      </c>
      <c r="AO23" s="88">
        <f>'LOUÇAS'!E38</f>
        <v/>
      </c>
      <c r="AP23" s="88">
        <f>'LOUÇAS'!E39</f>
        <v/>
      </c>
      <c r="AQ23" s="88">
        <f>'LOUÇAS'!E40</f>
        <v/>
      </c>
      <c r="AR23" s="88">
        <f>'LOUÇAS'!E41</f>
        <v/>
      </c>
      <c r="AS23" s="88">
        <f>'LOUÇAS'!E42</f>
        <v/>
      </c>
      <c r="AT23" s="88">
        <f>'LOUÇAS'!E43</f>
        <v/>
      </c>
      <c r="AU23" s="88">
        <f>'LOUÇAS'!E44</f>
        <v/>
      </c>
      <c r="AV23" s="88">
        <f>'LOUÇAS'!E45</f>
        <v/>
      </c>
      <c r="AW23" s="88">
        <f>'LOUÇAS'!E46</f>
        <v/>
      </c>
      <c r="AX23" s="88">
        <f>'LOUÇAS'!E47</f>
        <v/>
      </c>
      <c r="AY23" s="88">
        <f>'LOUÇAS'!E48</f>
        <v/>
      </c>
      <c r="AZ23" s="88">
        <f>'LOUÇAS'!E49</f>
        <v/>
      </c>
      <c r="BA23" s="88">
        <f>'LOUÇAS'!E50</f>
        <v/>
      </c>
      <c r="BB23" s="88">
        <f>'LOUÇAS'!E51</f>
        <v/>
      </c>
      <c r="BC23" s="88">
        <f>'LOUÇAS'!E52</f>
        <v/>
      </c>
      <c r="BD23" s="88">
        <f>'LOUÇAS'!E53</f>
        <v/>
      </c>
      <c r="BE23" s="88">
        <f>'LOUÇAS'!E54</f>
        <v/>
      </c>
      <c r="BF23" s="88">
        <f>'LOUÇAS'!E55</f>
        <v/>
      </c>
      <c r="BG23" s="88">
        <f>'LOUÇAS'!E56</f>
        <v/>
      </c>
      <c r="BH23" s="88">
        <f>'LOUÇAS'!E57</f>
        <v/>
      </c>
      <c r="BI23" s="88">
        <f>'LOUÇAS'!E58</f>
        <v/>
      </c>
      <c r="BJ23" s="88">
        <f>'LOUÇAS'!E59</f>
        <v/>
      </c>
      <c r="BK23" s="88">
        <f>'LOUÇAS'!E60</f>
        <v/>
      </c>
      <c r="BL23" s="88">
        <f>'LOUÇAS'!E61</f>
        <v/>
      </c>
      <c r="BM23" s="88">
        <f>'LOUÇAS'!E62</f>
        <v/>
      </c>
      <c r="BN23" s="88">
        <f>'LOUÇAS'!E63</f>
        <v/>
      </c>
      <c r="BO23" s="88">
        <f>'LOUÇAS'!E64</f>
        <v/>
      </c>
      <c r="BP23" s="88">
        <f>'LOUÇAS'!E65</f>
        <v/>
      </c>
      <c r="BQ23" s="88">
        <f>'LOUÇAS'!E66</f>
        <v/>
      </c>
      <c r="BR23" s="88">
        <f>'LOUÇAS'!E67</f>
        <v/>
      </c>
      <c r="BS23" s="88">
        <f>'LOUÇAS'!E68</f>
        <v/>
      </c>
      <c r="BT23" s="88">
        <f>'LOUÇAS'!E69</f>
        <v/>
      </c>
      <c r="BU23" s="88">
        <f>'LOUÇAS'!E70</f>
        <v/>
      </c>
      <c r="BV23" s="88">
        <f>'LOUÇAS'!E71</f>
        <v/>
      </c>
      <c r="BW23" s="88">
        <f>'LOUÇAS'!E72</f>
        <v/>
      </c>
      <c r="BX23" s="88">
        <f>'LOUÇAS'!E73</f>
        <v/>
      </c>
      <c r="BY23" s="88">
        <f>'LOUÇAS'!E74</f>
        <v/>
      </c>
      <c r="BZ23" s="88">
        <f>'LOUÇAS'!E75</f>
        <v/>
      </c>
      <c r="CA23" s="88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107">
        <f>'LIMPEZA'!$K$5</f>
        <v/>
      </c>
      <c r="E24" s="49">
        <f>SUM(H24:CA24)</f>
        <v/>
      </c>
      <c r="F24" s="49">
        <f>IF(D24="","",D24-E24)</f>
        <v/>
      </c>
      <c r="H24" s="88">
        <f>'LIMPEZA'!E5</f>
        <v/>
      </c>
      <c r="I24" s="88">
        <f>'LIMPEZA'!E6</f>
        <v/>
      </c>
      <c r="J24" s="88">
        <f>'LIMPEZA'!E7</f>
        <v/>
      </c>
      <c r="K24" s="88">
        <f>'LIMPEZA'!E8</f>
        <v/>
      </c>
      <c r="L24" s="88">
        <f>'LIMPEZA'!E9</f>
        <v/>
      </c>
      <c r="M24" s="88">
        <f>'LIMPEZA'!E10</f>
        <v/>
      </c>
      <c r="N24" s="88">
        <f>'LIMPEZA'!E11</f>
        <v/>
      </c>
      <c r="O24" s="88">
        <f>'LIMPEZA'!E12</f>
        <v/>
      </c>
      <c r="P24" s="88">
        <f>'LIMPEZA'!E13</f>
        <v/>
      </c>
      <c r="Q24" s="88">
        <f>'LIMPEZA'!E14</f>
        <v/>
      </c>
      <c r="R24" s="88">
        <f>'LIMPEZA'!E15</f>
        <v/>
      </c>
      <c r="S24" s="88">
        <f>'LIMPEZA'!E16</f>
        <v/>
      </c>
      <c r="T24" s="88">
        <f>'LIMPEZA'!E17</f>
        <v/>
      </c>
      <c r="U24" s="88">
        <f>'LIMPEZA'!E18</f>
        <v/>
      </c>
      <c r="V24" s="88">
        <f>'LIMPEZA'!E19</f>
        <v/>
      </c>
      <c r="W24" s="88">
        <f>'LIMPEZA'!E20</f>
        <v/>
      </c>
      <c r="X24" s="88">
        <f>'LIMPEZA'!E21</f>
        <v/>
      </c>
      <c r="Y24" s="88">
        <f>'LIMPEZA'!E22</f>
        <v/>
      </c>
      <c r="Z24" s="88">
        <f>'LIMPEZA'!E23</f>
        <v/>
      </c>
      <c r="AA24" s="88">
        <f>'LIMPEZA'!E24</f>
        <v/>
      </c>
      <c r="AB24" s="88">
        <f>'LIMPEZA'!E25</f>
        <v/>
      </c>
      <c r="AC24" s="88">
        <f>'LIMPEZA'!E26</f>
        <v/>
      </c>
      <c r="AD24" s="88">
        <f>'LIMPEZA'!E27</f>
        <v/>
      </c>
      <c r="AE24" s="88">
        <f>'LIMPEZA'!E28</f>
        <v/>
      </c>
      <c r="AF24" s="88">
        <f>'LIMPEZA'!E29</f>
        <v/>
      </c>
      <c r="AG24" s="88">
        <f>'LIMPEZA'!E30</f>
        <v/>
      </c>
      <c r="AH24" s="88">
        <f>'LIMPEZA'!E31</f>
        <v/>
      </c>
      <c r="AI24" s="88">
        <f>'LIMPEZA'!E32</f>
        <v/>
      </c>
      <c r="AJ24" s="88">
        <f>'LIMPEZA'!E33</f>
        <v/>
      </c>
      <c r="AK24" s="88">
        <f>'LIMPEZA'!E34</f>
        <v/>
      </c>
      <c r="AL24" s="88">
        <f>'LIMPEZA'!E35</f>
        <v/>
      </c>
      <c r="AM24" s="88">
        <f>'LIMPEZA'!E36</f>
        <v/>
      </c>
      <c r="AN24" s="88">
        <f>'LIMPEZA'!E37</f>
        <v/>
      </c>
      <c r="AO24" s="88">
        <f>'LIMPEZA'!E38</f>
        <v/>
      </c>
      <c r="AP24" s="88">
        <f>'LIMPEZA'!E39</f>
        <v/>
      </c>
      <c r="AQ24" s="88">
        <f>'LIMPEZA'!E40</f>
        <v/>
      </c>
      <c r="AR24" s="88">
        <f>'LIMPEZA'!E41</f>
        <v/>
      </c>
      <c r="AS24" s="88">
        <f>'LIMPEZA'!E42</f>
        <v/>
      </c>
      <c r="AT24" s="88">
        <f>'LIMPEZA'!E43</f>
        <v/>
      </c>
      <c r="AU24" s="88">
        <f>'LIMPEZA'!E44</f>
        <v/>
      </c>
      <c r="AV24" s="88">
        <f>'LIMPEZA'!E45</f>
        <v/>
      </c>
      <c r="AW24" s="88">
        <f>'LIMPEZA'!E46</f>
        <v/>
      </c>
      <c r="AX24" s="88">
        <f>'LIMPEZA'!E47</f>
        <v/>
      </c>
      <c r="AY24" s="88">
        <f>'LIMPEZA'!E48</f>
        <v/>
      </c>
      <c r="AZ24" s="88">
        <f>'LIMPEZA'!E49</f>
        <v/>
      </c>
      <c r="BA24" s="88">
        <f>'LIMPEZA'!E50</f>
        <v/>
      </c>
      <c r="BB24" s="88">
        <f>'LIMPEZA'!E51</f>
        <v/>
      </c>
      <c r="BC24" s="88">
        <f>'LIMPEZA'!E52</f>
        <v/>
      </c>
      <c r="BD24" s="88">
        <f>'LIMPEZA'!E53</f>
        <v/>
      </c>
      <c r="BE24" s="88">
        <f>'LIMPEZA'!E54</f>
        <v/>
      </c>
      <c r="BF24" s="88">
        <f>'LIMPEZA'!E55</f>
        <v/>
      </c>
      <c r="BG24" s="88">
        <f>'LIMPEZA'!E56</f>
        <v/>
      </c>
      <c r="BH24" s="88">
        <f>'LIMPEZA'!E57</f>
        <v/>
      </c>
      <c r="BI24" s="88">
        <f>'LIMPEZA'!E58</f>
        <v/>
      </c>
      <c r="BJ24" s="88">
        <f>'LIMPEZA'!E59</f>
        <v/>
      </c>
      <c r="BK24" s="88">
        <f>'LIMPEZA'!E60</f>
        <v/>
      </c>
      <c r="BL24" s="88">
        <f>'LIMPEZA'!E61</f>
        <v/>
      </c>
      <c r="BM24" s="88">
        <f>'LIMPEZA'!E62</f>
        <v/>
      </c>
      <c r="BN24" s="88">
        <f>'LIMPEZA'!E63</f>
        <v/>
      </c>
      <c r="BO24" s="88">
        <f>'LIMPEZA'!E64</f>
        <v/>
      </c>
      <c r="BP24" s="88">
        <f>'LIMPEZA'!E65</f>
        <v/>
      </c>
      <c r="BQ24" s="88">
        <f>'LIMPEZA'!E66</f>
        <v/>
      </c>
      <c r="BR24" s="88">
        <f>'LIMPEZA'!E67</f>
        <v/>
      </c>
      <c r="BS24" s="88">
        <f>'LIMPEZA'!E68</f>
        <v/>
      </c>
      <c r="BT24" s="88">
        <f>'LIMPEZA'!E69</f>
        <v/>
      </c>
      <c r="BU24" s="88">
        <f>'LIMPEZA'!E70</f>
        <v/>
      </c>
      <c r="BV24" s="88">
        <f>'LIMPEZA'!E71</f>
        <v/>
      </c>
      <c r="BW24" s="88">
        <f>'LIMPEZA'!E72</f>
        <v/>
      </c>
      <c r="BX24" s="88">
        <f>'LIMPEZA'!E73</f>
        <v/>
      </c>
      <c r="BY24" s="88">
        <f>'LIMPEZA'!E74</f>
        <v/>
      </c>
      <c r="BZ24" s="88">
        <f>'LIMPEZA'!E75</f>
        <v/>
      </c>
      <c r="CA24" s="88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107">
        <f>'MARCENARIA'!$K$5</f>
        <v/>
      </c>
      <c r="E25" s="49">
        <f>SUM(H25:CA25)</f>
        <v/>
      </c>
      <c r="F25" s="49">
        <f>IF(D25="","",D25-E25)</f>
        <v/>
      </c>
      <c r="H25" s="88">
        <f>'MARCENARIA'!E5</f>
        <v/>
      </c>
      <c r="I25" s="88">
        <f>'MARCENARIA'!E6</f>
        <v/>
      </c>
      <c r="J25" s="88">
        <f>'MARCENARIA'!E7</f>
        <v/>
      </c>
      <c r="K25" s="88">
        <f>'MARCENARIA'!E8</f>
        <v/>
      </c>
      <c r="L25" s="88">
        <f>'MARCENARIA'!E9</f>
        <v/>
      </c>
      <c r="M25" s="88">
        <f>'MARCENARIA'!E10</f>
        <v/>
      </c>
      <c r="N25" s="88">
        <f>'MARCENARIA'!E11</f>
        <v/>
      </c>
      <c r="O25" s="88">
        <f>'MARCENARIA'!E12</f>
        <v/>
      </c>
      <c r="P25" s="88">
        <f>'MARCENARIA'!E13</f>
        <v/>
      </c>
      <c r="Q25" s="88">
        <f>'MARCENARIA'!E14</f>
        <v/>
      </c>
      <c r="R25" s="88">
        <f>'MARCENARIA'!E15</f>
        <v/>
      </c>
      <c r="S25" s="88">
        <f>'MARCENARIA'!E16</f>
        <v/>
      </c>
      <c r="T25" s="88">
        <f>'MARCENARIA'!E17</f>
        <v/>
      </c>
      <c r="U25" s="88">
        <f>'MARCENARIA'!E18</f>
        <v/>
      </c>
      <c r="V25" s="88">
        <f>'MARCENARIA'!E19</f>
        <v/>
      </c>
      <c r="W25" s="88">
        <f>'MARCENARIA'!E20</f>
        <v/>
      </c>
      <c r="X25" s="88">
        <f>'MARCENARIA'!E21</f>
        <v/>
      </c>
      <c r="Y25" s="88">
        <f>'MARCENARIA'!E22</f>
        <v/>
      </c>
      <c r="Z25" s="88">
        <f>'MARCENARIA'!E23</f>
        <v/>
      </c>
      <c r="AA25" s="88">
        <f>'MARCENARIA'!E24</f>
        <v/>
      </c>
      <c r="AB25" s="88">
        <f>'MARCENARIA'!E25</f>
        <v/>
      </c>
      <c r="AC25" s="88">
        <f>'MARCENARIA'!E26</f>
        <v/>
      </c>
      <c r="AD25" s="88">
        <f>'MARCENARIA'!E27</f>
        <v/>
      </c>
      <c r="AE25" s="88">
        <f>'MARCENARIA'!E28</f>
        <v/>
      </c>
      <c r="AF25" s="88">
        <f>'MARCENARIA'!E29</f>
        <v/>
      </c>
      <c r="AG25" s="88">
        <f>'MARCENARIA'!E30</f>
        <v/>
      </c>
      <c r="AH25" s="88">
        <f>'MARCENARIA'!E31</f>
        <v/>
      </c>
      <c r="AI25" s="88">
        <f>'MARCENARIA'!E32</f>
        <v/>
      </c>
      <c r="AJ25" s="88">
        <f>'MARCENARIA'!E33</f>
        <v/>
      </c>
      <c r="AK25" s="88">
        <f>'MARCENARIA'!E34</f>
        <v/>
      </c>
      <c r="AL25" s="88">
        <f>'MARCENARIA'!E35</f>
        <v/>
      </c>
      <c r="AM25" s="88">
        <f>'MARCENARIA'!E36</f>
        <v/>
      </c>
      <c r="AN25" s="88">
        <f>'MARCENARIA'!E37</f>
        <v/>
      </c>
      <c r="AO25" s="88">
        <f>'MARCENARIA'!E38</f>
        <v/>
      </c>
      <c r="AP25" s="88">
        <f>'MARCENARIA'!E39</f>
        <v/>
      </c>
      <c r="AQ25" s="88">
        <f>'MARCENARIA'!E40</f>
        <v/>
      </c>
      <c r="AR25" s="88">
        <f>'MARCENARIA'!E41</f>
        <v/>
      </c>
      <c r="AS25" s="88">
        <f>'MARCENARIA'!E42</f>
        <v/>
      </c>
      <c r="AT25" s="88">
        <f>'MARCENARIA'!E43</f>
        <v/>
      </c>
      <c r="AU25" s="88">
        <f>'MARCENARIA'!E44</f>
        <v/>
      </c>
      <c r="AV25" s="88">
        <f>'MARCENARIA'!E45</f>
        <v/>
      </c>
      <c r="AW25" s="88">
        <f>'MARCENARIA'!E46</f>
        <v/>
      </c>
      <c r="AX25" s="88">
        <f>'MARCENARIA'!E47</f>
        <v/>
      </c>
      <c r="AY25" s="88">
        <f>'MARCENARIA'!E48</f>
        <v/>
      </c>
      <c r="AZ25" s="88">
        <f>'MARCENARIA'!E49</f>
        <v/>
      </c>
      <c r="BA25" s="88">
        <f>'MARCENARIA'!E50</f>
        <v/>
      </c>
      <c r="BB25" s="88">
        <f>'MARCENARIA'!E51</f>
        <v/>
      </c>
      <c r="BC25" s="88">
        <f>'MARCENARIA'!E52</f>
        <v/>
      </c>
      <c r="BD25" s="88">
        <f>'MARCENARIA'!E53</f>
        <v/>
      </c>
      <c r="BE25" s="88">
        <f>'MARCENARIA'!E54</f>
        <v/>
      </c>
      <c r="BF25" s="88">
        <f>'MARCENARIA'!E55</f>
        <v/>
      </c>
      <c r="BG25" s="88">
        <f>'MARCENARIA'!E56</f>
        <v/>
      </c>
      <c r="BH25" s="88">
        <f>'MARCENARIA'!E57</f>
        <v/>
      </c>
      <c r="BI25" s="88">
        <f>'MARCENARIA'!E58</f>
        <v/>
      </c>
      <c r="BJ25" s="88">
        <f>'MARCENARIA'!E59</f>
        <v/>
      </c>
      <c r="BK25" s="88">
        <f>'MARCENARIA'!E60</f>
        <v/>
      </c>
      <c r="BL25" s="88">
        <f>'MARCENARIA'!E61</f>
        <v/>
      </c>
      <c r="BM25" s="88">
        <f>'MARCENARIA'!E62</f>
        <v/>
      </c>
      <c r="BN25" s="88">
        <f>'MARCENARIA'!E63</f>
        <v/>
      </c>
      <c r="BO25" s="88">
        <f>'MARCENARIA'!E64</f>
        <v/>
      </c>
      <c r="BP25" s="88">
        <f>'MARCENARIA'!E65</f>
        <v/>
      </c>
      <c r="BQ25" s="88">
        <f>'MARCENARIA'!E66</f>
        <v/>
      </c>
      <c r="BR25" s="88">
        <f>'MARCENARIA'!E67</f>
        <v/>
      </c>
      <c r="BS25" s="88">
        <f>'MARCENARIA'!E68</f>
        <v/>
      </c>
      <c r="BT25" s="88">
        <f>'MARCENARIA'!E69</f>
        <v/>
      </c>
      <c r="BU25" s="88">
        <f>'MARCENARIA'!E70</f>
        <v/>
      </c>
      <c r="BV25" s="88">
        <f>'MARCENARIA'!E71</f>
        <v/>
      </c>
      <c r="BW25" s="88">
        <f>'MARCENARIA'!E72</f>
        <v/>
      </c>
      <c r="BX25" s="88">
        <f>'MARCENARIA'!E73</f>
        <v/>
      </c>
      <c r="BY25" s="88">
        <f>'MARCENARIA'!E74</f>
        <v/>
      </c>
      <c r="BZ25" s="88">
        <f>'MARCENARIA'!E75</f>
        <v/>
      </c>
      <c r="CA25" s="88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107">
        <f>'PAISAGISMO'!$K$5</f>
        <v/>
      </c>
      <c r="E26" s="49">
        <f>SUM(H26:CA26)</f>
        <v/>
      </c>
      <c r="F26" s="49">
        <f>IF(D26="","",D26-E26)</f>
        <v/>
      </c>
      <c r="H26" s="88">
        <f>'PAISAGISMO'!E5</f>
        <v/>
      </c>
      <c r="I26" s="88">
        <f>'PAISAGISMO'!E6</f>
        <v/>
      </c>
      <c r="J26" s="88">
        <f>'PAISAGISMO'!E7</f>
        <v/>
      </c>
      <c r="K26" s="88">
        <f>'PAISAGISMO'!E8</f>
        <v/>
      </c>
      <c r="L26" s="88">
        <f>'PAISAGISMO'!E9</f>
        <v/>
      </c>
      <c r="M26" s="88">
        <f>'PAISAGISMO'!E10</f>
        <v/>
      </c>
      <c r="N26" s="88">
        <f>'PAISAGISMO'!E11</f>
        <v/>
      </c>
      <c r="O26" s="88">
        <f>'PAISAGISMO'!E12</f>
        <v/>
      </c>
      <c r="P26" s="88">
        <f>'PAISAGISMO'!E13</f>
        <v/>
      </c>
      <c r="Q26" s="88">
        <f>'PAISAGISMO'!E14</f>
        <v/>
      </c>
      <c r="R26" s="88">
        <f>'PAISAGISMO'!E15</f>
        <v/>
      </c>
      <c r="S26" s="88">
        <f>'PAISAGISMO'!E16</f>
        <v/>
      </c>
      <c r="T26" s="88">
        <f>'PAISAGISMO'!E17</f>
        <v/>
      </c>
      <c r="U26" s="88">
        <f>'PAISAGISMO'!E18</f>
        <v/>
      </c>
      <c r="V26" s="88">
        <f>'PAISAGISMO'!E19</f>
        <v/>
      </c>
      <c r="W26" s="88">
        <f>'PAISAGISMO'!E20</f>
        <v/>
      </c>
      <c r="X26" s="88">
        <f>'PAISAGISMO'!E21</f>
        <v/>
      </c>
      <c r="Y26" s="88">
        <f>'PAISAGISMO'!E22</f>
        <v/>
      </c>
      <c r="Z26" s="88">
        <f>'PAISAGISMO'!E23</f>
        <v/>
      </c>
      <c r="AA26" s="88">
        <f>'PAISAGISMO'!E24</f>
        <v/>
      </c>
      <c r="AB26" s="88">
        <f>'PAISAGISMO'!E25</f>
        <v/>
      </c>
      <c r="AC26" s="88">
        <f>'PAISAGISMO'!E26</f>
        <v/>
      </c>
      <c r="AD26" s="88">
        <f>'PAISAGISMO'!E27</f>
        <v/>
      </c>
      <c r="AE26" s="88">
        <f>'PAISAGISMO'!E28</f>
        <v/>
      </c>
      <c r="AF26" s="88">
        <f>'PAISAGISMO'!E29</f>
        <v/>
      </c>
      <c r="AG26" s="88">
        <f>'PAISAGISMO'!E30</f>
        <v/>
      </c>
      <c r="AH26" s="88">
        <f>'PAISAGISMO'!E31</f>
        <v/>
      </c>
      <c r="AI26" s="88">
        <f>'PAISAGISMO'!E32</f>
        <v/>
      </c>
      <c r="AJ26" s="88">
        <f>'PAISAGISMO'!E33</f>
        <v/>
      </c>
      <c r="AK26" s="88">
        <f>'PAISAGISMO'!E34</f>
        <v/>
      </c>
      <c r="AL26" s="88">
        <f>'PAISAGISMO'!E35</f>
        <v/>
      </c>
      <c r="AM26" s="88">
        <f>'PAISAGISMO'!E36</f>
        <v/>
      </c>
      <c r="AN26" s="88">
        <f>'PAISAGISMO'!E37</f>
        <v/>
      </c>
      <c r="AO26" s="88">
        <f>'PAISAGISMO'!E38</f>
        <v/>
      </c>
      <c r="AP26" s="88">
        <f>'PAISAGISMO'!E39</f>
        <v/>
      </c>
      <c r="AQ26" s="88">
        <f>'PAISAGISMO'!E40</f>
        <v/>
      </c>
      <c r="AR26" s="88">
        <f>'PAISAGISMO'!E41</f>
        <v/>
      </c>
      <c r="AS26" s="88">
        <f>'PAISAGISMO'!E42</f>
        <v/>
      </c>
      <c r="AT26" s="88">
        <f>'PAISAGISMO'!E43</f>
        <v/>
      </c>
      <c r="AU26" s="88">
        <f>'PAISAGISMO'!E44</f>
        <v/>
      </c>
      <c r="AV26" s="88">
        <f>'PAISAGISMO'!E45</f>
        <v/>
      </c>
      <c r="AW26" s="88">
        <f>'PAISAGISMO'!E46</f>
        <v/>
      </c>
      <c r="AX26" s="88">
        <f>'PAISAGISMO'!E47</f>
        <v/>
      </c>
      <c r="AY26" s="88">
        <f>'PAISAGISMO'!E48</f>
        <v/>
      </c>
      <c r="AZ26" s="88">
        <f>'PAISAGISMO'!E49</f>
        <v/>
      </c>
      <c r="BA26" s="88">
        <f>'PAISAGISMO'!E50</f>
        <v/>
      </c>
      <c r="BB26" s="88">
        <f>'PAISAGISMO'!E51</f>
        <v/>
      </c>
      <c r="BC26" s="88">
        <f>'PAISAGISMO'!E52</f>
        <v/>
      </c>
      <c r="BD26" s="88">
        <f>'PAISAGISMO'!E53</f>
        <v/>
      </c>
      <c r="BE26" s="88">
        <f>'PAISAGISMO'!E54</f>
        <v/>
      </c>
      <c r="BF26" s="88">
        <f>'PAISAGISMO'!E55</f>
        <v/>
      </c>
      <c r="BG26" s="88">
        <f>'PAISAGISMO'!E56</f>
        <v/>
      </c>
      <c r="BH26" s="88">
        <f>'PAISAGISMO'!E57</f>
        <v/>
      </c>
      <c r="BI26" s="88">
        <f>'PAISAGISMO'!E58</f>
        <v/>
      </c>
      <c r="BJ26" s="88">
        <f>'PAISAGISMO'!E59</f>
        <v/>
      </c>
      <c r="BK26" s="88">
        <f>'PAISAGISMO'!E60</f>
        <v/>
      </c>
      <c r="BL26" s="88">
        <f>'PAISAGISMO'!E61</f>
        <v/>
      </c>
      <c r="BM26" s="88">
        <f>'PAISAGISMO'!E62</f>
        <v/>
      </c>
      <c r="BN26" s="88">
        <f>'PAISAGISMO'!E63</f>
        <v/>
      </c>
      <c r="BO26" s="88">
        <f>'PAISAGISMO'!E64</f>
        <v/>
      </c>
      <c r="BP26" s="88">
        <f>'PAISAGISMO'!E65</f>
        <v/>
      </c>
      <c r="BQ26" s="88">
        <f>'PAISAGISMO'!E66</f>
        <v/>
      </c>
      <c r="BR26" s="88">
        <f>'PAISAGISMO'!E67</f>
        <v/>
      </c>
      <c r="BS26" s="88">
        <f>'PAISAGISMO'!E68</f>
        <v/>
      </c>
      <c r="BT26" s="88">
        <f>'PAISAGISMO'!E69</f>
        <v/>
      </c>
      <c r="BU26" s="88">
        <f>'PAISAGISMO'!E70</f>
        <v/>
      </c>
      <c r="BV26" s="88">
        <f>'PAISAGISMO'!E71</f>
        <v/>
      </c>
      <c r="BW26" s="88">
        <f>'PAISAGISMO'!E72</f>
        <v/>
      </c>
      <c r="BX26" s="88">
        <f>'PAISAGISMO'!E73</f>
        <v/>
      </c>
      <c r="BY26" s="88">
        <f>'PAISAGISMO'!E74</f>
        <v/>
      </c>
      <c r="BZ26" s="88">
        <f>'PAISAGISMO'!E75</f>
        <v/>
      </c>
      <c r="CA26" s="88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107">
        <f>'PAVIMENTAÇÃO'!$K$5</f>
        <v/>
      </c>
      <c r="E27" s="49">
        <f>SUM(H27:CA27)</f>
        <v/>
      </c>
      <c r="F27" s="49">
        <f>IF(D27="","",D27-E27)</f>
        <v/>
      </c>
      <c r="H27" s="88">
        <f>'PAVIMENTAÇÃO'!E5</f>
        <v/>
      </c>
      <c r="I27" s="88">
        <f>'PAVIMENTAÇÃO'!E6</f>
        <v/>
      </c>
      <c r="J27" s="88">
        <f>'PAVIMENTAÇÃO'!E7</f>
        <v/>
      </c>
      <c r="K27" s="88">
        <f>'PAVIMENTAÇÃO'!E8</f>
        <v/>
      </c>
      <c r="L27" s="88">
        <f>'PAVIMENTAÇÃO'!E9</f>
        <v/>
      </c>
      <c r="M27" s="88">
        <f>'PAVIMENTAÇÃO'!E10</f>
        <v/>
      </c>
      <c r="N27" s="88">
        <f>'PAVIMENTAÇÃO'!E11</f>
        <v/>
      </c>
      <c r="O27" s="88">
        <f>'PAVIMENTAÇÃO'!E12</f>
        <v/>
      </c>
      <c r="P27" s="88">
        <f>'PAVIMENTAÇÃO'!E13</f>
        <v/>
      </c>
      <c r="Q27" s="88">
        <f>'PAVIMENTAÇÃO'!E14</f>
        <v/>
      </c>
      <c r="R27" s="88">
        <f>'PAVIMENTAÇÃO'!E15</f>
        <v/>
      </c>
      <c r="S27" s="88">
        <f>'PAVIMENTAÇÃO'!E16</f>
        <v/>
      </c>
      <c r="T27" s="88">
        <f>'PAVIMENTAÇÃO'!E17</f>
        <v/>
      </c>
      <c r="U27" s="88">
        <f>'PAVIMENTAÇÃO'!E18</f>
        <v/>
      </c>
      <c r="V27" s="88">
        <f>'PAVIMENTAÇÃO'!E19</f>
        <v/>
      </c>
      <c r="W27" s="88">
        <f>'PAVIMENTAÇÃO'!E20</f>
        <v/>
      </c>
      <c r="X27" s="88">
        <f>'PAVIMENTAÇÃO'!E21</f>
        <v/>
      </c>
      <c r="Y27" s="88">
        <f>'PAVIMENTAÇÃO'!E22</f>
        <v/>
      </c>
      <c r="Z27" s="88">
        <f>'PAVIMENTAÇÃO'!E23</f>
        <v/>
      </c>
      <c r="AA27" s="88">
        <f>'PAVIMENTAÇÃO'!E24</f>
        <v/>
      </c>
      <c r="AB27" s="88">
        <f>'PAVIMENTAÇÃO'!E25</f>
        <v/>
      </c>
      <c r="AC27" s="88">
        <f>'PAVIMENTAÇÃO'!E26</f>
        <v/>
      </c>
      <c r="AD27" s="88">
        <f>'PAVIMENTAÇÃO'!E27</f>
        <v/>
      </c>
      <c r="AE27" s="88">
        <f>'PAVIMENTAÇÃO'!E28</f>
        <v/>
      </c>
      <c r="AF27" s="88">
        <f>'PAVIMENTAÇÃO'!E29</f>
        <v/>
      </c>
      <c r="AG27" s="88">
        <f>'PAVIMENTAÇÃO'!E30</f>
        <v/>
      </c>
      <c r="AH27" s="88">
        <f>'PAVIMENTAÇÃO'!E31</f>
        <v/>
      </c>
      <c r="AI27" s="88">
        <f>'PAVIMENTAÇÃO'!E32</f>
        <v/>
      </c>
      <c r="AJ27" s="88">
        <f>'PAVIMENTAÇÃO'!E33</f>
        <v/>
      </c>
      <c r="AK27" s="88">
        <f>'PAVIMENTAÇÃO'!E34</f>
        <v/>
      </c>
      <c r="AL27" s="88">
        <f>'PAVIMENTAÇÃO'!E35</f>
        <v/>
      </c>
      <c r="AM27" s="88">
        <f>'PAVIMENTAÇÃO'!E36</f>
        <v/>
      </c>
      <c r="AN27" s="88">
        <f>'PAVIMENTAÇÃO'!E37</f>
        <v/>
      </c>
      <c r="AO27" s="88">
        <f>'PAVIMENTAÇÃO'!E38</f>
        <v/>
      </c>
      <c r="AP27" s="88">
        <f>'PAVIMENTAÇÃO'!E39</f>
        <v/>
      </c>
      <c r="AQ27" s="88">
        <f>'PAVIMENTAÇÃO'!E40</f>
        <v/>
      </c>
      <c r="AR27" s="88">
        <f>'PAVIMENTAÇÃO'!E41</f>
        <v/>
      </c>
      <c r="AS27" s="88">
        <f>'PAVIMENTAÇÃO'!E42</f>
        <v/>
      </c>
      <c r="AT27" s="88">
        <f>'PAVIMENTAÇÃO'!E43</f>
        <v/>
      </c>
      <c r="AU27" s="88">
        <f>'PAVIMENTAÇÃO'!E44</f>
        <v/>
      </c>
      <c r="AV27" s="88">
        <f>'PAVIMENTAÇÃO'!E45</f>
        <v/>
      </c>
      <c r="AW27" s="88">
        <f>'PAVIMENTAÇÃO'!E46</f>
        <v/>
      </c>
      <c r="AX27" s="88">
        <f>'PAVIMENTAÇÃO'!E47</f>
        <v/>
      </c>
      <c r="AY27" s="88">
        <f>'PAVIMENTAÇÃO'!E48</f>
        <v/>
      </c>
      <c r="AZ27" s="88">
        <f>'PAVIMENTAÇÃO'!E49</f>
        <v/>
      </c>
      <c r="BA27" s="88">
        <f>'PAVIMENTAÇÃO'!E50</f>
        <v/>
      </c>
      <c r="BB27" s="88">
        <f>'PAVIMENTAÇÃO'!E51</f>
        <v/>
      </c>
      <c r="BC27" s="88">
        <f>'PAVIMENTAÇÃO'!E52</f>
        <v/>
      </c>
      <c r="BD27" s="88">
        <f>'PAVIMENTAÇÃO'!E53</f>
        <v/>
      </c>
      <c r="BE27" s="88">
        <f>'PAVIMENTAÇÃO'!E54</f>
        <v/>
      </c>
      <c r="BF27" s="88">
        <f>'PAVIMENTAÇÃO'!E55</f>
        <v/>
      </c>
      <c r="BG27" s="88">
        <f>'PAVIMENTAÇÃO'!E56</f>
        <v/>
      </c>
      <c r="BH27" s="88">
        <f>'PAVIMENTAÇÃO'!E57</f>
        <v/>
      </c>
      <c r="BI27" s="88">
        <f>'PAVIMENTAÇÃO'!E58</f>
        <v/>
      </c>
      <c r="BJ27" s="88">
        <f>'PAVIMENTAÇÃO'!E59</f>
        <v/>
      </c>
      <c r="BK27" s="88">
        <f>'PAVIMENTAÇÃO'!E60</f>
        <v/>
      </c>
      <c r="BL27" s="88">
        <f>'PAVIMENTAÇÃO'!E61</f>
        <v/>
      </c>
      <c r="BM27" s="88">
        <f>'PAVIMENTAÇÃO'!E62</f>
        <v/>
      </c>
      <c r="BN27" s="88">
        <f>'PAVIMENTAÇÃO'!E63</f>
        <v/>
      </c>
      <c r="BO27" s="88">
        <f>'PAVIMENTAÇÃO'!E64</f>
        <v/>
      </c>
      <c r="BP27" s="88">
        <f>'PAVIMENTAÇÃO'!E65</f>
        <v/>
      </c>
      <c r="BQ27" s="88">
        <f>'PAVIMENTAÇÃO'!E66</f>
        <v/>
      </c>
      <c r="BR27" s="88">
        <f>'PAVIMENTAÇÃO'!E67</f>
        <v/>
      </c>
      <c r="BS27" s="88">
        <f>'PAVIMENTAÇÃO'!E68</f>
        <v/>
      </c>
      <c r="BT27" s="88">
        <f>'PAVIMENTAÇÃO'!E69</f>
        <v/>
      </c>
      <c r="BU27" s="88">
        <f>'PAVIMENTAÇÃO'!E70</f>
        <v/>
      </c>
      <c r="BV27" s="88">
        <f>'PAVIMENTAÇÃO'!E71</f>
        <v/>
      </c>
      <c r="BW27" s="88">
        <f>'PAVIMENTAÇÃO'!E72</f>
        <v/>
      </c>
      <c r="BX27" s="88">
        <f>'PAVIMENTAÇÃO'!E73</f>
        <v/>
      </c>
      <c r="BY27" s="88">
        <f>'PAVIMENTAÇÃO'!E74</f>
        <v/>
      </c>
      <c r="BZ27" s="88">
        <f>'PAVIMENTAÇÃO'!E75</f>
        <v/>
      </c>
      <c r="CA27" s="88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107">
        <f>'PINTURA'!$K$5</f>
        <v/>
      </c>
      <c r="E28" s="49">
        <f>SUM(H28:CA28)</f>
        <v/>
      </c>
      <c r="F28" s="49">
        <f>IF(D28="","",D28-E28)</f>
        <v/>
      </c>
      <c r="H28" s="88">
        <f>'PINTURA'!E5</f>
        <v/>
      </c>
      <c r="I28" s="88">
        <f>'PINTURA'!E6</f>
        <v/>
      </c>
      <c r="J28" s="88">
        <f>'PINTURA'!E7</f>
        <v/>
      </c>
      <c r="K28" s="88">
        <f>'PINTURA'!E8</f>
        <v/>
      </c>
      <c r="L28" s="88">
        <f>'PINTURA'!E9</f>
        <v/>
      </c>
      <c r="M28" s="88">
        <f>'PINTURA'!E10</f>
        <v/>
      </c>
      <c r="N28" s="88">
        <f>'PINTURA'!E11</f>
        <v/>
      </c>
      <c r="O28" s="88">
        <f>'PINTURA'!E12</f>
        <v/>
      </c>
      <c r="P28" s="88">
        <f>'PINTURA'!E13</f>
        <v/>
      </c>
      <c r="Q28" s="88">
        <f>'PINTURA'!E14</f>
        <v/>
      </c>
      <c r="R28" s="88">
        <f>'PINTURA'!E15</f>
        <v/>
      </c>
      <c r="S28" s="88">
        <f>'PINTURA'!E16</f>
        <v/>
      </c>
      <c r="T28" s="88">
        <f>'PINTURA'!E17</f>
        <v/>
      </c>
      <c r="U28" s="88">
        <f>'PINTURA'!E18</f>
        <v/>
      </c>
      <c r="V28" s="88">
        <f>'PINTURA'!E19</f>
        <v/>
      </c>
      <c r="W28" s="88">
        <f>'PINTURA'!E20</f>
        <v/>
      </c>
      <c r="X28" s="88">
        <f>'PINTURA'!E21</f>
        <v/>
      </c>
      <c r="Y28" s="88">
        <f>'PINTURA'!E22</f>
        <v/>
      </c>
      <c r="Z28" s="88">
        <f>'PINTURA'!E23</f>
        <v/>
      </c>
      <c r="AA28" s="88">
        <f>'PINTURA'!E24</f>
        <v/>
      </c>
      <c r="AB28" s="88">
        <f>'PINTURA'!E25</f>
        <v/>
      </c>
      <c r="AC28" s="88">
        <f>'PINTURA'!E26</f>
        <v/>
      </c>
      <c r="AD28" s="88">
        <f>'PINTURA'!E27</f>
        <v/>
      </c>
      <c r="AE28" s="88">
        <f>'PINTURA'!E28</f>
        <v/>
      </c>
      <c r="AF28" s="88">
        <f>'PINTURA'!E29</f>
        <v/>
      </c>
      <c r="AG28" s="88">
        <f>'PINTURA'!E30</f>
        <v/>
      </c>
      <c r="AH28" s="88">
        <f>'PINTURA'!E31</f>
        <v/>
      </c>
      <c r="AI28" s="88">
        <f>'PINTURA'!E32</f>
        <v/>
      </c>
      <c r="AJ28" s="88">
        <f>'PINTURA'!E33</f>
        <v/>
      </c>
      <c r="AK28" s="88">
        <f>'PINTURA'!E34</f>
        <v/>
      </c>
      <c r="AL28" s="88">
        <f>'PINTURA'!E35</f>
        <v/>
      </c>
      <c r="AM28" s="88">
        <f>'PINTURA'!E36</f>
        <v/>
      </c>
      <c r="AN28" s="88">
        <f>'PINTURA'!E37</f>
        <v/>
      </c>
      <c r="AO28" s="88">
        <f>'PINTURA'!E38</f>
        <v/>
      </c>
      <c r="AP28" s="88">
        <f>'PINTURA'!E39</f>
        <v/>
      </c>
      <c r="AQ28" s="88">
        <f>'PINTURA'!E40</f>
        <v/>
      </c>
      <c r="AR28" s="88">
        <f>'PINTURA'!E41</f>
        <v/>
      </c>
      <c r="AS28" s="88">
        <f>'PINTURA'!E42</f>
        <v/>
      </c>
      <c r="AT28" s="88">
        <f>'PINTURA'!E43</f>
        <v/>
      </c>
      <c r="AU28" s="88">
        <f>'PINTURA'!E44</f>
        <v/>
      </c>
      <c r="AV28" s="88">
        <f>'PINTURA'!E45</f>
        <v/>
      </c>
      <c r="AW28" s="88">
        <f>'PINTURA'!E46</f>
        <v/>
      </c>
      <c r="AX28" s="88">
        <f>'PINTURA'!E47</f>
        <v/>
      </c>
      <c r="AY28" s="88">
        <f>'PINTURA'!E48</f>
        <v/>
      </c>
      <c r="AZ28" s="88">
        <f>'PINTURA'!E49</f>
        <v/>
      </c>
      <c r="BA28" s="88">
        <f>'PINTURA'!E50</f>
        <v/>
      </c>
      <c r="BB28" s="88">
        <f>'PINTURA'!E51</f>
        <v/>
      </c>
      <c r="BC28" s="88">
        <f>'PINTURA'!E52</f>
        <v/>
      </c>
      <c r="BD28" s="88">
        <f>'PINTURA'!E53</f>
        <v/>
      </c>
      <c r="BE28" s="88">
        <f>'PINTURA'!E54</f>
        <v/>
      </c>
      <c r="BF28" s="88">
        <f>'PINTURA'!E55</f>
        <v/>
      </c>
      <c r="BG28" s="88">
        <f>'PINTURA'!E56</f>
        <v/>
      </c>
      <c r="BH28" s="88">
        <f>'PINTURA'!E57</f>
        <v/>
      </c>
      <c r="BI28" s="88">
        <f>'PINTURA'!E58</f>
        <v/>
      </c>
      <c r="BJ28" s="88">
        <f>'PINTURA'!E59</f>
        <v/>
      </c>
      <c r="BK28" s="88">
        <f>'PINTURA'!E60</f>
        <v/>
      </c>
      <c r="BL28" s="88">
        <f>'PINTURA'!E61</f>
        <v/>
      </c>
      <c r="BM28" s="88">
        <f>'PINTURA'!E62</f>
        <v/>
      </c>
      <c r="BN28" s="88">
        <f>'PINTURA'!E63</f>
        <v/>
      </c>
      <c r="BO28" s="88">
        <f>'PINTURA'!E64</f>
        <v/>
      </c>
      <c r="BP28" s="88">
        <f>'PINTURA'!E65</f>
        <v/>
      </c>
      <c r="BQ28" s="88">
        <f>'PINTURA'!E66</f>
        <v/>
      </c>
      <c r="BR28" s="88">
        <f>'PINTURA'!E67</f>
        <v/>
      </c>
      <c r="BS28" s="88">
        <f>'PINTURA'!E68</f>
        <v/>
      </c>
      <c r="BT28" s="88">
        <f>'PINTURA'!E69</f>
        <v/>
      </c>
      <c r="BU28" s="88">
        <f>'PINTURA'!E70</f>
        <v/>
      </c>
      <c r="BV28" s="88">
        <f>'PINTURA'!E71</f>
        <v/>
      </c>
      <c r="BW28" s="88">
        <f>'PINTURA'!E72</f>
        <v/>
      </c>
      <c r="BX28" s="88">
        <f>'PINTURA'!E73</f>
        <v/>
      </c>
      <c r="BY28" s="88">
        <f>'PINTURA'!E74</f>
        <v/>
      </c>
      <c r="BZ28" s="88">
        <f>'PINTURA'!E75</f>
        <v/>
      </c>
      <c r="CA28" s="88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107">
        <f>'PROJETO'!$K$5</f>
        <v/>
      </c>
      <c r="E29" s="49">
        <f>SUM(H29:CA29)</f>
        <v/>
      </c>
      <c r="F29" s="49">
        <f>IF(D29="","",D29-E29)</f>
        <v/>
      </c>
      <c r="H29" s="88">
        <f>'PROJETO'!E5</f>
        <v/>
      </c>
      <c r="I29" s="88">
        <f>'PROJETO'!E6</f>
        <v/>
      </c>
      <c r="J29" s="88">
        <f>'PROJETO'!E7</f>
        <v/>
      </c>
      <c r="K29" s="88">
        <f>'PROJETO'!E8</f>
        <v/>
      </c>
      <c r="L29" s="88">
        <f>'PROJETO'!E9</f>
        <v/>
      </c>
      <c r="M29" s="88">
        <f>'PROJETO'!E10</f>
        <v/>
      </c>
      <c r="N29" s="88">
        <f>'PROJETO'!E11</f>
        <v/>
      </c>
      <c r="O29" s="88">
        <f>'PROJETO'!E12</f>
        <v/>
      </c>
      <c r="P29" s="88">
        <f>'PROJETO'!E13</f>
        <v/>
      </c>
      <c r="Q29" s="88">
        <f>'PROJETO'!E14</f>
        <v/>
      </c>
      <c r="R29" s="88">
        <f>'PROJETO'!E15</f>
        <v/>
      </c>
      <c r="S29" s="88">
        <f>'PROJETO'!E16</f>
        <v/>
      </c>
      <c r="T29" s="88">
        <f>'PROJETO'!E17</f>
        <v/>
      </c>
      <c r="U29" s="88">
        <f>'PROJETO'!E18</f>
        <v/>
      </c>
      <c r="V29" s="88">
        <f>'PROJETO'!E19</f>
        <v/>
      </c>
      <c r="W29" s="88">
        <f>'PROJETO'!E20</f>
        <v/>
      </c>
      <c r="X29" s="88">
        <f>'PROJETO'!E21</f>
        <v/>
      </c>
      <c r="Y29" s="88">
        <f>'PROJETO'!E22</f>
        <v/>
      </c>
      <c r="Z29" s="88">
        <f>'PROJETO'!E23</f>
        <v/>
      </c>
      <c r="AA29" s="88">
        <f>'PROJETO'!E24</f>
        <v/>
      </c>
      <c r="AB29" s="88">
        <f>'PROJETO'!E25</f>
        <v/>
      </c>
      <c r="AC29" s="88">
        <f>'PROJETO'!E26</f>
        <v/>
      </c>
      <c r="AD29" s="88">
        <f>'PROJETO'!E27</f>
        <v/>
      </c>
      <c r="AE29" s="88">
        <f>'PROJETO'!E28</f>
        <v/>
      </c>
      <c r="AF29" s="88">
        <f>'PROJETO'!E29</f>
        <v/>
      </c>
      <c r="AG29" s="88">
        <f>'PROJETO'!E30</f>
        <v/>
      </c>
      <c r="AH29" s="88">
        <f>'PROJETO'!E31</f>
        <v/>
      </c>
      <c r="AI29" s="88">
        <f>'PROJETO'!E32</f>
        <v/>
      </c>
      <c r="AJ29" s="88">
        <f>'PROJETO'!E33</f>
        <v/>
      </c>
      <c r="AK29" s="88">
        <f>'PROJETO'!E34</f>
        <v/>
      </c>
      <c r="AL29" s="88">
        <f>'PROJETO'!E35</f>
        <v/>
      </c>
      <c r="AM29" s="88">
        <f>'PROJETO'!E36</f>
        <v/>
      </c>
      <c r="AN29" s="88">
        <f>'PROJETO'!E37</f>
        <v/>
      </c>
      <c r="AO29" s="88">
        <f>'PROJETO'!E38</f>
        <v/>
      </c>
      <c r="AP29" s="88">
        <f>'PROJETO'!E39</f>
        <v/>
      </c>
      <c r="AQ29" s="88">
        <f>'PROJETO'!E40</f>
        <v/>
      </c>
      <c r="AR29" s="88">
        <f>'PROJETO'!E41</f>
        <v/>
      </c>
      <c r="AS29" s="88">
        <f>'PROJETO'!E42</f>
        <v/>
      </c>
      <c r="AT29" s="88">
        <f>'PROJETO'!E43</f>
        <v/>
      </c>
      <c r="AU29" s="88">
        <f>'PROJETO'!E44</f>
        <v/>
      </c>
      <c r="AV29" s="88">
        <f>'PROJETO'!E45</f>
        <v/>
      </c>
      <c r="AW29" s="88">
        <f>'PROJETO'!E46</f>
        <v/>
      </c>
      <c r="AX29" s="88">
        <f>'PROJETO'!E47</f>
        <v/>
      </c>
      <c r="AY29" s="88">
        <f>'PROJETO'!E48</f>
        <v/>
      </c>
      <c r="AZ29" s="88">
        <f>'PROJETO'!E49</f>
        <v/>
      </c>
      <c r="BA29" s="88">
        <f>'PROJETO'!E50</f>
        <v/>
      </c>
      <c r="BB29" s="88">
        <f>'PROJETO'!E51</f>
        <v/>
      </c>
      <c r="BC29" s="88">
        <f>'PROJETO'!E52</f>
        <v/>
      </c>
      <c r="BD29" s="88">
        <f>'PROJETO'!E53</f>
        <v/>
      </c>
      <c r="BE29" s="88">
        <f>'PROJETO'!E54</f>
        <v/>
      </c>
      <c r="BF29" s="88">
        <f>'PROJETO'!E55</f>
        <v/>
      </c>
      <c r="BG29" s="88">
        <f>'PROJETO'!E56</f>
        <v/>
      </c>
      <c r="BH29" s="88">
        <f>'PROJETO'!E57</f>
        <v/>
      </c>
      <c r="BI29" s="88">
        <f>'PROJETO'!E58</f>
        <v/>
      </c>
      <c r="BJ29" s="88">
        <f>'PROJETO'!E59</f>
        <v/>
      </c>
      <c r="BK29" s="88">
        <f>'PROJETO'!E60</f>
        <v/>
      </c>
      <c r="BL29" s="88">
        <f>'PROJETO'!E61</f>
        <v/>
      </c>
      <c r="BM29" s="88">
        <f>'PROJETO'!E62</f>
        <v/>
      </c>
      <c r="BN29" s="88">
        <f>'PROJETO'!E63</f>
        <v/>
      </c>
      <c r="BO29" s="88">
        <f>'PROJETO'!E64</f>
        <v/>
      </c>
      <c r="BP29" s="88">
        <f>'PROJETO'!E65</f>
        <v/>
      </c>
      <c r="BQ29" s="88">
        <f>'PROJETO'!E66</f>
        <v/>
      </c>
      <c r="BR29" s="88">
        <f>'PROJETO'!E67</f>
        <v/>
      </c>
      <c r="BS29" s="88">
        <f>'PROJETO'!E68</f>
        <v/>
      </c>
      <c r="BT29" s="88">
        <f>'PROJETO'!E69</f>
        <v/>
      </c>
      <c r="BU29" s="88">
        <f>'PROJETO'!E70</f>
        <v/>
      </c>
      <c r="BV29" s="88">
        <f>'PROJETO'!E71</f>
        <v/>
      </c>
      <c r="BW29" s="88">
        <f>'PROJETO'!E72</f>
        <v/>
      </c>
      <c r="BX29" s="88">
        <f>'PROJETO'!E73</f>
        <v/>
      </c>
      <c r="BY29" s="88">
        <f>'PROJETO'!E74</f>
        <v/>
      </c>
      <c r="BZ29" s="88">
        <f>'PROJETO'!E75</f>
        <v/>
      </c>
      <c r="CA29" s="88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107">
        <f>'REV. FACHADA'!$K$5</f>
        <v/>
      </c>
      <c r="E31" s="49">
        <f>SUM(H31:CA31)</f>
        <v/>
      </c>
      <c r="F31" s="49">
        <f>IF(D31="","",D31-E31)</f>
        <v/>
      </c>
      <c r="H31" s="88">
        <f>'REV. FACHADA'!E5</f>
        <v/>
      </c>
      <c r="I31" s="88">
        <f>'REV. FACHADA'!E6</f>
        <v/>
      </c>
      <c r="J31" s="88">
        <f>'REV. FACHADA'!E7</f>
        <v/>
      </c>
      <c r="K31" s="88">
        <f>'REV. FACHADA'!E8</f>
        <v/>
      </c>
      <c r="L31" s="88">
        <f>'REV. FACHADA'!E9</f>
        <v/>
      </c>
      <c r="M31" s="88">
        <f>'REV. FACHADA'!E10</f>
        <v/>
      </c>
      <c r="N31" s="88">
        <f>'REV. FACHADA'!E11</f>
        <v/>
      </c>
      <c r="O31" s="88">
        <f>'REV. FACHADA'!E12</f>
        <v/>
      </c>
      <c r="P31" s="88">
        <f>'REV. FACHADA'!E13</f>
        <v/>
      </c>
      <c r="Q31" s="88">
        <f>'REV. FACHADA'!E14</f>
        <v/>
      </c>
      <c r="R31" s="88">
        <f>'REV. FACHADA'!E15</f>
        <v/>
      </c>
      <c r="S31" s="88">
        <f>'REV. FACHADA'!E16</f>
        <v/>
      </c>
      <c r="T31" s="88">
        <f>'REV. FACHADA'!E17</f>
        <v/>
      </c>
      <c r="U31" s="88">
        <f>'REV. FACHADA'!E18</f>
        <v/>
      </c>
      <c r="V31" s="88">
        <f>'REV. FACHADA'!E19</f>
        <v/>
      </c>
      <c r="W31" s="88">
        <f>'REV. FACHADA'!E20</f>
        <v/>
      </c>
      <c r="X31" s="88">
        <f>'REV. FACHADA'!E21</f>
        <v/>
      </c>
      <c r="Y31" s="88">
        <f>'REV. FACHADA'!E22</f>
        <v/>
      </c>
      <c r="Z31" s="88">
        <f>'REV. FACHADA'!E23</f>
        <v/>
      </c>
      <c r="AA31" s="88">
        <f>'REV. FACHADA'!E24</f>
        <v/>
      </c>
      <c r="AB31" s="88">
        <f>'REV. FACHADA'!E25</f>
        <v/>
      </c>
      <c r="AC31" s="88">
        <f>'REV. FACHADA'!E26</f>
        <v/>
      </c>
      <c r="AD31" s="88">
        <f>'REV. FACHADA'!E27</f>
        <v/>
      </c>
      <c r="AE31" s="88">
        <f>'REV. FACHADA'!E28</f>
        <v/>
      </c>
      <c r="AF31" s="88">
        <f>'REV. FACHADA'!E29</f>
        <v/>
      </c>
      <c r="AG31" s="88">
        <f>'REV. FACHADA'!E30</f>
        <v/>
      </c>
      <c r="AH31" s="88">
        <f>'REV. FACHADA'!E31</f>
        <v/>
      </c>
      <c r="AI31" s="88">
        <f>'REV. FACHADA'!E32</f>
        <v/>
      </c>
      <c r="AJ31" s="88">
        <f>'REV. FACHADA'!E33</f>
        <v/>
      </c>
      <c r="AK31" s="88">
        <f>'REV. FACHADA'!E34</f>
        <v/>
      </c>
      <c r="AL31" s="88">
        <f>'REV. FACHADA'!E35</f>
        <v/>
      </c>
      <c r="AM31" s="88">
        <f>'REV. FACHADA'!E36</f>
        <v/>
      </c>
      <c r="AN31" s="88">
        <f>'REV. FACHADA'!E37</f>
        <v/>
      </c>
      <c r="AO31" s="88">
        <f>'REV. FACHADA'!E38</f>
        <v/>
      </c>
      <c r="AP31" s="88">
        <f>'REV. FACHADA'!E39</f>
        <v/>
      </c>
      <c r="AQ31" s="88">
        <f>'REV. FACHADA'!E40</f>
        <v/>
      </c>
      <c r="AR31" s="88">
        <f>'REV. FACHADA'!E41</f>
        <v/>
      </c>
      <c r="AS31" s="88">
        <f>'REV. FACHADA'!E42</f>
        <v/>
      </c>
      <c r="AT31" s="88">
        <f>'REV. FACHADA'!E43</f>
        <v/>
      </c>
      <c r="AU31" s="88">
        <f>'REV. FACHADA'!E44</f>
        <v/>
      </c>
      <c r="AV31" s="88">
        <f>'REV. FACHADA'!E45</f>
        <v/>
      </c>
      <c r="AW31" s="88">
        <f>'REV. FACHADA'!E46</f>
        <v/>
      </c>
      <c r="AX31" s="88">
        <f>'REV. FACHADA'!E47</f>
        <v/>
      </c>
      <c r="AY31" s="88">
        <f>'REV. FACHADA'!E48</f>
        <v/>
      </c>
      <c r="AZ31" s="88">
        <f>'REV. FACHADA'!E49</f>
        <v/>
      </c>
      <c r="BA31" s="88">
        <f>'REV. FACHADA'!E50</f>
        <v/>
      </c>
      <c r="BB31" s="88">
        <f>'REV. FACHADA'!E51</f>
        <v/>
      </c>
      <c r="BC31" s="88">
        <f>'REV. FACHADA'!E52</f>
        <v/>
      </c>
      <c r="BD31" s="88">
        <f>'REV. FACHADA'!E53</f>
        <v/>
      </c>
      <c r="BE31" s="88">
        <f>'REV. FACHADA'!E54</f>
        <v/>
      </c>
      <c r="BF31" s="88">
        <f>'REV. FACHADA'!E55</f>
        <v/>
      </c>
      <c r="BG31" s="88">
        <f>'REV. FACHADA'!E56</f>
        <v/>
      </c>
      <c r="BH31" s="88">
        <f>'REV. FACHADA'!E57</f>
        <v/>
      </c>
      <c r="BI31" s="88">
        <f>'REV. FACHADA'!E58</f>
        <v/>
      </c>
      <c r="BJ31" s="88">
        <f>'REV. FACHADA'!E59</f>
        <v/>
      </c>
      <c r="BK31" s="88">
        <f>'REV. FACHADA'!E60</f>
        <v/>
      </c>
      <c r="BL31" s="88">
        <f>'REV. FACHADA'!E61</f>
        <v/>
      </c>
      <c r="BM31" s="88">
        <f>'REV. FACHADA'!E62</f>
        <v/>
      </c>
      <c r="BN31" s="88">
        <f>'REV. FACHADA'!E63</f>
        <v/>
      </c>
      <c r="BO31" s="88">
        <f>'REV. FACHADA'!E64</f>
        <v/>
      </c>
      <c r="BP31" s="88">
        <f>'REV. FACHADA'!E65</f>
        <v/>
      </c>
      <c r="BQ31" s="88">
        <f>'REV. FACHADA'!E66</f>
        <v/>
      </c>
      <c r="BR31" s="88">
        <f>'REV. FACHADA'!E67</f>
        <v/>
      </c>
      <c r="BS31" s="88">
        <f>'REV. FACHADA'!E68</f>
        <v/>
      </c>
      <c r="BT31" s="88">
        <f>'REV. FACHADA'!E69</f>
        <v/>
      </c>
      <c r="BU31" s="88">
        <f>'REV. FACHADA'!E70</f>
        <v/>
      </c>
      <c r="BV31" s="88">
        <f>'REV. FACHADA'!E71</f>
        <v/>
      </c>
      <c r="BW31" s="88">
        <f>'REV. FACHADA'!E72</f>
        <v/>
      </c>
      <c r="BX31" s="88">
        <f>'REV. FACHADA'!E73</f>
        <v/>
      </c>
      <c r="BY31" s="88">
        <f>'REV. FACHADA'!E74</f>
        <v/>
      </c>
      <c r="BZ31" s="88">
        <f>'REV. FACHADA'!E75</f>
        <v/>
      </c>
      <c r="CA31" s="88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107">
        <f>'REV. ACAB'!$K$5</f>
        <v/>
      </c>
      <c r="E32" s="49">
        <f>SUM(H32:CA32)</f>
        <v/>
      </c>
      <c r="F32" s="49">
        <f>IF(D32="","",D32-E32)</f>
        <v/>
      </c>
      <c r="H32" s="88">
        <f>'REV. ACAB'!E5</f>
        <v/>
      </c>
      <c r="I32" s="88">
        <f>'REV. ACAB'!E6</f>
        <v/>
      </c>
      <c r="J32" s="88">
        <f>'REV. ACAB'!E7</f>
        <v/>
      </c>
      <c r="K32" s="88">
        <f>'REV. ACAB'!E8</f>
        <v/>
      </c>
      <c r="L32" s="88">
        <f>'REV. ACAB'!E9</f>
        <v/>
      </c>
      <c r="M32" s="88">
        <f>'REV. ACAB'!E10</f>
        <v/>
      </c>
      <c r="N32" s="88">
        <f>'REV. ACAB'!E11</f>
        <v/>
      </c>
      <c r="O32" s="88">
        <f>'REV. ACAB'!E12</f>
        <v/>
      </c>
      <c r="P32" s="88">
        <f>'REV. ACAB'!E13</f>
        <v/>
      </c>
      <c r="Q32" s="88">
        <f>'REV. ACAB'!E14</f>
        <v/>
      </c>
      <c r="R32" s="88">
        <f>'REV. ACAB'!E15</f>
        <v/>
      </c>
      <c r="S32" s="88">
        <f>'REV. ACAB'!E16</f>
        <v/>
      </c>
      <c r="T32" s="88">
        <f>'REV. ACAB'!E17</f>
        <v/>
      </c>
      <c r="U32" s="88">
        <f>'REV. ACAB'!E18</f>
        <v/>
      </c>
      <c r="V32" s="88">
        <f>'REV. ACAB'!E19</f>
        <v/>
      </c>
      <c r="W32" s="88">
        <f>'REV. ACAB'!E20</f>
        <v/>
      </c>
      <c r="X32" s="88">
        <f>'REV. ACAB'!E21</f>
        <v/>
      </c>
      <c r="Y32" s="88">
        <f>'REV. ACAB'!E22</f>
        <v/>
      </c>
      <c r="Z32" s="88">
        <f>'REV. ACAB'!E23</f>
        <v/>
      </c>
      <c r="AA32" s="88">
        <f>'REV. ACAB'!E24</f>
        <v/>
      </c>
      <c r="AB32" s="88">
        <f>'REV. ACAB'!E25</f>
        <v/>
      </c>
      <c r="AC32" s="88">
        <f>'REV. ACAB'!E26</f>
        <v/>
      </c>
      <c r="AD32" s="88">
        <f>'REV. ACAB'!E27</f>
        <v/>
      </c>
      <c r="AE32" s="88">
        <f>'REV. ACAB'!E28</f>
        <v/>
      </c>
      <c r="AF32" s="88">
        <f>'REV. ACAB'!E29</f>
        <v/>
      </c>
      <c r="AG32" s="88">
        <f>'REV. ACAB'!E30</f>
        <v/>
      </c>
      <c r="AH32" s="88">
        <f>'REV. ACAB'!E31</f>
        <v/>
      </c>
      <c r="AI32" s="88">
        <f>'REV. ACAB'!E32</f>
        <v/>
      </c>
      <c r="AJ32" s="88">
        <f>'REV. ACAB'!E33</f>
        <v/>
      </c>
      <c r="AK32" s="88">
        <f>'REV. ACAB'!E34</f>
        <v/>
      </c>
      <c r="AL32" s="88">
        <f>'REV. ACAB'!E35</f>
        <v/>
      </c>
      <c r="AM32" s="88">
        <f>'REV. ACAB'!E36</f>
        <v/>
      </c>
      <c r="AN32" s="88">
        <f>'REV. ACAB'!E37</f>
        <v/>
      </c>
      <c r="AO32" s="88">
        <f>'REV. ACAB'!E38</f>
        <v/>
      </c>
      <c r="AP32" s="88">
        <f>'REV. ACAB'!E39</f>
        <v/>
      </c>
      <c r="AQ32" s="88">
        <f>'REV. ACAB'!E40</f>
        <v/>
      </c>
      <c r="AR32" s="88">
        <f>'REV. ACAB'!E41</f>
        <v/>
      </c>
      <c r="AS32" s="88">
        <f>'REV. ACAB'!E42</f>
        <v/>
      </c>
      <c r="AT32" s="88">
        <f>'REV. ACAB'!E43</f>
        <v/>
      </c>
      <c r="AU32" s="88">
        <f>'REV. ACAB'!E44</f>
        <v/>
      </c>
      <c r="AV32" s="88">
        <f>'REV. ACAB'!E45</f>
        <v/>
      </c>
      <c r="AW32" s="88">
        <f>'REV. ACAB'!E46</f>
        <v/>
      </c>
      <c r="AX32" s="88">
        <f>'REV. ACAB'!E47</f>
        <v/>
      </c>
      <c r="AY32" s="88">
        <f>'REV. ACAB'!E48</f>
        <v/>
      </c>
      <c r="AZ32" s="88">
        <f>'REV. ACAB'!E49</f>
        <v/>
      </c>
      <c r="BA32" s="88">
        <f>'REV. ACAB'!E50</f>
        <v/>
      </c>
      <c r="BB32" s="88">
        <f>'REV. ACAB'!E51</f>
        <v/>
      </c>
      <c r="BC32" s="88">
        <f>'REV. ACAB'!E52</f>
        <v/>
      </c>
      <c r="BD32" s="88">
        <f>'REV. ACAB'!E53</f>
        <v/>
      </c>
      <c r="BE32" s="88">
        <f>'REV. ACAB'!E54</f>
        <v/>
      </c>
      <c r="BF32" s="88">
        <f>'REV. ACAB'!E55</f>
        <v/>
      </c>
      <c r="BG32" s="88">
        <f>'REV. ACAB'!E56</f>
        <v/>
      </c>
      <c r="BH32" s="88">
        <f>'REV. ACAB'!E57</f>
        <v/>
      </c>
      <c r="BI32" s="88">
        <f>'REV. ACAB'!E58</f>
        <v/>
      </c>
      <c r="BJ32" s="88">
        <f>'REV. ACAB'!E59</f>
        <v/>
      </c>
      <c r="BK32" s="88">
        <f>'REV. ACAB'!E60</f>
        <v/>
      </c>
      <c r="BL32" s="88">
        <f>'REV. ACAB'!E61</f>
        <v/>
      </c>
      <c r="BM32" s="88">
        <f>'REV. ACAB'!E62</f>
        <v/>
      </c>
      <c r="BN32" s="88">
        <f>'REV. ACAB'!E63</f>
        <v/>
      </c>
      <c r="BO32" s="88">
        <f>'REV. ACAB'!E64</f>
        <v/>
      </c>
      <c r="BP32" s="88">
        <f>'REV. ACAB'!E65</f>
        <v/>
      </c>
      <c r="BQ32" s="88">
        <f>'REV. ACAB'!E66</f>
        <v/>
      </c>
      <c r="BR32" s="88">
        <f>'REV. ACAB'!E67</f>
        <v/>
      </c>
      <c r="BS32" s="88">
        <f>'REV. ACAB'!E68</f>
        <v/>
      </c>
      <c r="BT32" s="88">
        <f>'REV. ACAB'!E69</f>
        <v/>
      </c>
      <c r="BU32" s="88">
        <f>'REV. ACAB'!E70</f>
        <v/>
      </c>
      <c r="BV32" s="88">
        <f>'REV. ACAB'!E71</f>
        <v/>
      </c>
      <c r="BW32" s="88">
        <f>'REV. ACAB'!E72</f>
        <v/>
      </c>
      <c r="BX32" s="88">
        <f>'REV. ACAB'!E73</f>
        <v/>
      </c>
      <c r="BY32" s="88">
        <f>'REV. ACAB'!E74</f>
        <v/>
      </c>
      <c r="BZ32" s="88">
        <f>'REV. ACAB'!E75</f>
        <v/>
      </c>
      <c r="CA32" s="88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107">
        <f>'REV. PISOS'!$K$5</f>
        <v/>
      </c>
      <c r="E33" s="49">
        <f>SUM(H33:CA33)</f>
        <v/>
      </c>
      <c r="F33" s="49">
        <f>IF(D33="","",D33-E33)</f>
        <v/>
      </c>
      <c r="H33" s="88">
        <f>'REV. PISOS'!E5</f>
        <v/>
      </c>
      <c r="I33" s="88">
        <f>'REV. PISOS'!E6</f>
        <v/>
      </c>
      <c r="J33" s="88">
        <f>'REV. PISOS'!E7</f>
        <v/>
      </c>
      <c r="K33" s="88">
        <f>'REV. PISOS'!E8</f>
        <v/>
      </c>
      <c r="L33" s="88">
        <f>'REV. PISOS'!E9</f>
        <v/>
      </c>
      <c r="M33" s="88">
        <f>'REV. PISOS'!E10</f>
        <v/>
      </c>
      <c r="N33" s="88">
        <f>'REV. PISOS'!E11</f>
        <v/>
      </c>
      <c r="O33" s="88">
        <f>'REV. PISOS'!E12</f>
        <v/>
      </c>
      <c r="P33" s="88">
        <f>'REV. PISOS'!E13</f>
        <v/>
      </c>
      <c r="Q33" s="88">
        <f>'REV. PISOS'!E14</f>
        <v/>
      </c>
      <c r="R33" s="88">
        <f>'REV. PISOS'!E15</f>
        <v/>
      </c>
      <c r="S33" s="88">
        <f>'REV. PISOS'!E16</f>
        <v/>
      </c>
      <c r="T33" s="88">
        <f>'REV. PISOS'!E17</f>
        <v/>
      </c>
      <c r="U33" s="88">
        <f>'REV. PISOS'!E18</f>
        <v/>
      </c>
      <c r="V33" s="88">
        <f>'REV. PISOS'!E19</f>
        <v/>
      </c>
      <c r="W33" s="88">
        <f>'REV. PISOS'!E20</f>
        <v/>
      </c>
      <c r="X33" s="88">
        <f>'REV. PISOS'!E21</f>
        <v/>
      </c>
      <c r="Y33" s="88">
        <f>'REV. PISOS'!E22</f>
        <v/>
      </c>
      <c r="Z33" s="88">
        <f>'REV. PISOS'!E23</f>
        <v/>
      </c>
      <c r="AA33" s="88">
        <f>'REV. PISOS'!E24</f>
        <v/>
      </c>
      <c r="AB33" s="88">
        <f>'REV. PISOS'!E25</f>
        <v/>
      </c>
      <c r="AC33" s="88">
        <f>'REV. PISOS'!E26</f>
        <v/>
      </c>
      <c r="AD33" s="88">
        <f>'REV. PISOS'!E27</f>
        <v/>
      </c>
      <c r="AE33" s="88">
        <f>'REV. PISOS'!E28</f>
        <v/>
      </c>
      <c r="AF33" s="88">
        <f>'REV. PISOS'!E29</f>
        <v/>
      </c>
      <c r="AG33" s="88">
        <f>'REV. PISOS'!E30</f>
        <v/>
      </c>
      <c r="AH33" s="88">
        <f>'REV. PISOS'!E31</f>
        <v/>
      </c>
      <c r="AI33" s="88">
        <f>'REV. PISOS'!E32</f>
        <v/>
      </c>
      <c r="AJ33" s="88">
        <f>'REV. PISOS'!E33</f>
        <v/>
      </c>
      <c r="AK33" s="88">
        <f>'REV. PISOS'!E34</f>
        <v/>
      </c>
      <c r="AL33" s="88">
        <f>'REV. PISOS'!E35</f>
        <v/>
      </c>
      <c r="AM33" s="88">
        <f>'REV. PISOS'!E36</f>
        <v/>
      </c>
      <c r="AN33" s="88">
        <f>'REV. PISOS'!E37</f>
        <v/>
      </c>
      <c r="AO33" s="88">
        <f>'REV. PISOS'!E38</f>
        <v/>
      </c>
      <c r="AP33" s="88">
        <f>'REV. PISOS'!E39</f>
        <v/>
      </c>
      <c r="AQ33" s="88">
        <f>'REV. PISOS'!E40</f>
        <v/>
      </c>
      <c r="AR33" s="88">
        <f>'REV. PISOS'!E41</f>
        <v/>
      </c>
      <c r="AS33" s="88">
        <f>'REV. PISOS'!E42</f>
        <v/>
      </c>
      <c r="AT33" s="88">
        <f>'REV. PISOS'!E43</f>
        <v/>
      </c>
      <c r="AU33" s="88">
        <f>'REV. PISOS'!E44</f>
        <v/>
      </c>
      <c r="AV33" s="88">
        <f>'REV. PISOS'!E45</f>
        <v/>
      </c>
      <c r="AW33" s="88">
        <f>'REV. PISOS'!E46</f>
        <v/>
      </c>
      <c r="AX33" s="88">
        <f>'REV. PISOS'!E47</f>
        <v/>
      </c>
      <c r="AY33" s="88">
        <f>'REV. PISOS'!E48</f>
        <v/>
      </c>
      <c r="AZ33" s="88">
        <f>'REV. PISOS'!E49</f>
        <v/>
      </c>
      <c r="BA33" s="88">
        <f>'REV. PISOS'!E50</f>
        <v/>
      </c>
      <c r="BB33" s="88">
        <f>'REV. PISOS'!E51</f>
        <v/>
      </c>
      <c r="BC33" s="88">
        <f>'REV. PISOS'!E52</f>
        <v/>
      </c>
      <c r="BD33" s="88">
        <f>'REV. PISOS'!E53</f>
        <v/>
      </c>
      <c r="BE33" s="88">
        <f>'REV. PISOS'!E54</f>
        <v/>
      </c>
      <c r="BF33" s="88">
        <f>'REV. PISOS'!E55</f>
        <v/>
      </c>
      <c r="BG33" s="88">
        <f>'REV. PISOS'!E56</f>
        <v/>
      </c>
      <c r="BH33" s="88">
        <f>'REV. PISOS'!E57</f>
        <v/>
      </c>
      <c r="BI33" s="88">
        <f>'REV. PISOS'!E58</f>
        <v/>
      </c>
      <c r="BJ33" s="88">
        <f>'REV. PISOS'!E59</f>
        <v/>
      </c>
      <c r="BK33" s="88">
        <f>'REV. PISOS'!E60</f>
        <v/>
      </c>
      <c r="BL33" s="88">
        <f>'REV. PISOS'!E61</f>
        <v/>
      </c>
      <c r="BM33" s="88">
        <f>'REV. PISOS'!E62</f>
        <v/>
      </c>
      <c r="BN33" s="88">
        <f>'REV. PISOS'!E63</f>
        <v/>
      </c>
      <c r="BO33" s="88">
        <f>'REV. PISOS'!E64</f>
        <v/>
      </c>
      <c r="BP33" s="88">
        <f>'REV. PISOS'!E65</f>
        <v/>
      </c>
      <c r="BQ33" s="88">
        <f>'REV. PISOS'!E66</f>
        <v/>
      </c>
      <c r="BR33" s="88">
        <f>'REV. PISOS'!E67</f>
        <v/>
      </c>
      <c r="BS33" s="88">
        <f>'REV. PISOS'!E68</f>
        <v/>
      </c>
      <c r="BT33" s="88">
        <f>'REV. PISOS'!E69</f>
        <v/>
      </c>
      <c r="BU33" s="88">
        <f>'REV. PISOS'!E70</f>
        <v/>
      </c>
      <c r="BV33" s="88">
        <f>'REV. PISOS'!E71</f>
        <v/>
      </c>
      <c r="BW33" s="88">
        <f>'REV. PISOS'!E72</f>
        <v/>
      </c>
      <c r="BX33" s="88">
        <f>'REV. PISOS'!E73</f>
        <v/>
      </c>
      <c r="BY33" s="88">
        <f>'REV. PISOS'!E74</f>
        <v/>
      </c>
      <c r="BZ33" s="88">
        <f>'REV. PISOS'!E75</f>
        <v/>
      </c>
      <c r="CA33" s="88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107">
        <f>'REV. PAREDE'!$K$5</f>
        <v/>
      </c>
      <c r="E34" s="49">
        <f>SUM(H34:CA34)</f>
        <v/>
      </c>
      <c r="F34" s="49">
        <f>IF(D34="","",D34-E34)</f>
        <v/>
      </c>
      <c r="H34" s="88">
        <f>'REV. PAREDE'!E5</f>
        <v/>
      </c>
      <c r="I34" s="88">
        <f>'REV. PAREDE'!E6</f>
        <v/>
      </c>
      <c r="J34" s="88">
        <f>'REV. PAREDE'!E7</f>
        <v/>
      </c>
      <c r="K34" s="88">
        <f>'REV. PAREDE'!E8</f>
        <v/>
      </c>
      <c r="L34" s="88">
        <f>'REV. PAREDE'!E9</f>
        <v/>
      </c>
      <c r="M34" s="88">
        <f>'REV. PAREDE'!E10</f>
        <v/>
      </c>
      <c r="N34" s="88">
        <f>'REV. PAREDE'!E11</f>
        <v/>
      </c>
      <c r="O34" s="88">
        <f>'REV. PAREDE'!E12</f>
        <v/>
      </c>
      <c r="P34" s="88">
        <f>'REV. PAREDE'!E13</f>
        <v/>
      </c>
      <c r="Q34" s="88">
        <f>'REV. PAREDE'!E14</f>
        <v/>
      </c>
      <c r="R34" s="88">
        <f>'REV. PAREDE'!E15</f>
        <v/>
      </c>
      <c r="S34" s="88">
        <f>'REV. PAREDE'!E16</f>
        <v/>
      </c>
      <c r="T34" s="88">
        <f>'REV. PAREDE'!E17</f>
        <v/>
      </c>
      <c r="U34" s="88">
        <f>'REV. PAREDE'!E18</f>
        <v/>
      </c>
      <c r="V34" s="88">
        <f>'REV. PAREDE'!E19</f>
        <v/>
      </c>
      <c r="W34" s="88">
        <f>'REV. PAREDE'!E20</f>
        <v/>
      </c>
      <c r="X34" s="88">
        <f>'REV. PAREDE'!E21</f>
        <v/>
      </c>
      <c r="Y34" s="88">
        <f>'REV. PAREDE'!E22</f>
        <v/>
      </c>
      <c r="Z34" s="88">
        <f>'REV. PAREDE'!E23</f>
        <v/>
      </c>
      <c r="AA34" s="88">
        <f>'REV. PAREDE'!E24</f>
        <v/>
      </c>
      <c r="AB34" s="88">
        <f>'REV. PAREDE'!E25</f>
        <v/>
      </c>
      <c r="AC34" s="88">
        <f>'REV. PAREDE'!E26</f>
        <v/>
      </c>
      <c r="AD34" s="88">
        <f>'REV. PAREDE'!E27</f>
        <v/>
      </c>
      <c r="AE34" s="88">
        <f>'REV. PAREDE'!E28</f>
        <v/>
      </c>
      <c r="AF34" s="88">
        <f>'REV. PAREDE'!E29</f>
        <v/>
      </c>
      <c r="AG34" s="88">
        <f>'REV. PAREDE'!E30</f>
        <v/>
      </c>
      <c r="AH34" s="88">
        <f>'REV. PAREDE'!E31</f>
        <v/>
      </c>
      <c r="AI34" s="88">
        <f>'REV. PAREDE'!E32</f>
        <v/>
      </c>
      <c r="AJ34" s="88">
        <f>'REV. PAREDE'!E33</f>
        <v/>
      </c>
      <c r="AK34" s="88">
        <f>'REV. PAREDE'!E34</f>
        <v/>
      </c>
      <c r="AL34" s="88">
        <f>'REV. PAREDE'!E35</f>
        <v/>
      </c>
      <c r="AM34" s="88">
        <f>'REV. PAREDE'!E36</f>
        <v/>
      </c>
      <c r="AN34" s="88">
        <f>'REV. PAREDE'!E37</f>
        <v/>
      </c>
      <c r="AO34" s="88">
        <f>'REV. PAREDE'!E38</f>
        <v/>
      </c>
      <c r="AP34" s="88">
        <f>'REV. PAREDE'!E39</f>
        <v/>
      </c>
      <c r="AQ34" s="88">
        <f>'REV. PAREDE'!E40</f>
        <v/>
      </c>
      <c r="AR34" s="88">
        <f>'REV. PAREDE'!E41</f>
        <v/>
      </c>
      <c r="AS34" s="88">
        <f>'REV. PAREDE'!E42</f>
        <v/>
      </c>
      <c r="AT34" s="88">
        <f>'REV. PAREDE'!E43</f>
        <v/>
      </c>
      <c r="AU34" s="88">
        <f>'REV. PAREDE'!E44</f>
        <v/>
      </c>
      <c r="AV34" s="88">
        <f>'REV. PAREDE'!E45</f>
        <v/>
      </c>
      <c r="AW34" s="88">
        <f>'REV. PAREDE'!E46</f>
        <v/>
      </c>
      <c r="AX34" s="88">
        <f>'REV. PAREDE'!E47</f>
        <v/>
      </c>
      <c r="AY34" s="88">
        <f>'REV. PAREDE'!E48</f>
        <v/>
      </c>
      <c r="AZ34" s="88">
        <f>'REV. PAREDE'!E49</f>
        <v/>
      </c>
      <c r="BA34" s="88">
        <f>'REV. PAREDE'!E50</f>
        <v/>
      </c>
      <c r="BB34" s="88">
        <f>'REV. PAREDE'!E51</f>
        <v/>
      </c>
      <c r="BC34" s="88">
        <f>'REV. PAREDE'!E52</f>
        <v/>
      </c>
      <c r="BD34" s="88">
        <f>'REV. PAREDE'!E53</f>
        <v/>
      </c>
      <c r="BE34" s="88">
        <f>'REV. PAREDE'!E54</f>
        <v/>
      </c>
      <c r="BF34" s="88">
        <f>'REV. PAREDE'!E55</f>
        <v/>
      </c>
      <c r="BG34" s="88">
        <f>'REV. PAREDE'!E56</f>
        <v/>
      </c>
      <c r="BH34" s="88">
        <f>'REV. PAREDE'!E57</f>
        <v/>
      </c>
      <c r="BI34" s="88">
        <f>'REV. PAREDE'!E58</f>
        <v/>
      </c>
      <c r="BJ34" s="88">
        <f>'REV. PAREDE'!E59</f>
        <v/>
      </c>
      <c r="BK34" s="88">
        <f>'REV. PAREDE'!E60</f>
        <v/>
      </c>
      <c r="BL34" s="88">
        <f>'REV. PAREDE'!E61</f>
        <v/>
      </c>
      <c r="BM34" s="88">
        <f>'REV. PAREDE'!E62</f>
        <v/>
      </c>
      <c r="BN34" s="88">
        <f>'REV. PAREDE'!E63</f>
        <v/>
      </c>
      <c r="BO34" s="88">
        <f>'REV. PAREDE'!E64</f>
        <v/>
      </c>
      <c r="BP34" s="88">
        <f>'REV. PAREDE'!E65</f>
        <v/>
      </c>
      <c r="BQ34" s="88">
        <f>'REV. PAREDE'!E66</f>
        <v/>
      </c>
      <c r="BR34" s="88">
        <f>'REV. PAREDE'!E67</f>
        <v/>
      </c>
      <c r="BS34" s="88">
        <f>'REV. PAREDE'!E68</f>
        <v/>
      </c>
      <c r="BT34" s="88">
        <f>'REV. PAREDE'!E69</f>
        <v/>
      </c>
      <c r="BU34" s="88">
        <f>'REV. PAREDE'!E70</f>
        <v/>
      </c>
      <c r="BV34" s="88">
        <f>'REV. PAREDE'!E71</f>
        <v/>
      </c>
      <c r="BW34" s="88">
        <f>'REV. PAREDE'!E72</f>
        <v/>
      </c>
      <c r="BX34" s="88">
        <f>'REV. PAREDE'!E73</f>
        <v/>
      </c>
      <c r="BY34" s="88">
        <f>'REV. PAREDE'!E74</f>
        <v/>
      </c>
      <c r="BZ34" s="88">
        <f>'REV. PAREDE'!E75</f>
        <v/>
      </c>
      <c r="CA34" s="88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107">
        <f>'SEGUROS'!$K$5</f>
        <v/>
      </c>
      <c r="E40" s="49">
        <f>SUM(H40:CA40)</f>
        <v/>
      </c>
      <c r="F40" s="49">
        <f>IF(D40="","",D40-E40)</f>
        <v/>
      </c>
      <c r="H40" s="88">
        <f>'SEGUROS'!E5</f>
        <v/>
      </c>
      <c r="I40" s="88">
        <f>'SEGUROS'!E6</f>
        <v/>
      </c>
      <c r="J40" s="88">
        <f>'SEGUROS'!E7</f>
        <v/>
      </c>
      <c r="K40" s="88">
        <f>'SEGUROS'!E8</f>
        <v/>
      </c>
      <c r="L40" s="88">
        <f>'SEGUROS'!E9</f>
        <v/>
      </c>
      <c r="M40" s="88">
        <f>'SEGUROS'!E10</f>
        <v/>
      </c>
      <c r="N40" s="88">
        <f>'SEGUROS'!E11</f>
        <v/>
      </c>
      <c r="O40" s="88">
        <f>'SEGUROS'!E12</f>
        <v/>
      </c>
      <c r="P40" s="88">
        <f>'SEGUROS'!E13</f>
        <v/>
      </c>
      <c r="Q40" s="88">
        <f>'SEGUROS'!E14</f>
        <v/>
      </c>
      <c r="R40" s="88">
        <f>'SEGUROS'!E15</f>
        <v/>
      </c>
      <c r="S40" s="88">
        <f>'SEGUROS'!E16</f>
        <v/>
      </c>
      <c r="T40" s="88">
        <f>'SEGUROS'!E17</f>
        <v/>
      </c>
      <c r="U40" s="88">
        <f>'SEGUROS'!E18</f>
        <v/>
      </c>
      <c r="V40" s="88">
        <f>'SEGUROS'!E19</f>
        <v/>
      </c>
      <c r="W40" s="88">
        <f>'SEGUROS'!E20</f>
        <v/>
      </c>
      <c r="X40" s="88">
        <f>'SEGUROS'!E21</f>
        <v/>
      </c>
      <c r="Y40" s="88">
        <f>'SEGUROS'!E22</f>
        <v/>
      </c>
      <c r="Z40" s="88">
        <f>'SEGUROS'!E23</f>
        <v/>
      </c>
      <c r="AA40" s="88">
        <f>'SEGUROS'!E24</f>
        <v/>
      </c>
      <c r="AB40" s="88">
        <f>'SEGUROS'!E25</f>
        <v/>
      </c>
      <c r="AC40" s="88">
        <f>'SEGUROS'!E26</f>
        <v/>
      </c>
      <c r="AD40" s="88">
        <f>'SEGUROS'!E27</f>
        <v/>
      </c>
      <c r="AE40" s="88">
        <f>'SEGUROS'!E28</f>
        <v/>
      </c>
      <c r="AF40" s="88">
        <f>'SEGUROS'!E29</f>
        <v/>
      </c>
      <c r="AG40" s="88">
        <f>'SEGUROS'!E30</f>
        <v/>
      </c>
      <c r="AH40" s="88">
        <f>'SEGUROS'!E31</f>
        <v/>
      </c>
      <c r="AI40" s="88">
        <f>'SEGUROS'!E32</f>
        <v/>
      </c>
      <c r="AJ40" s="88">
        <f>'SEGUROS'!E33</f>
        <v/>
      </c>
      <c r="AK40" s="88">
        <f>'SEGUROS'!E34</f>
        <v/>
      </c>
      <c r="AL40" s="88">
        <f>'SEGUROS'!E35</f>
        <v/>
      </c>
      <c r="AM40" s="88">
        <f>'SEGUROS'!E36</f>
        <v/>
      </c>
      <c r="AN40" s="88">
        <f>'SEGUROS'!E37</f>
        <v/>
      </c>
      <c r="AO40" s="88">
        <f>'SEGUROS'!E38</f>
        <v/>
      </c>
      <c r="AP40" s="88">
        <f>'SEGUROS'!E39</f>
        <v/>
      </c>
      <c r="AQ40" s="88">
        <f>'SEGUROS'!E40</f>
        <v/>
      </c>
      <c r="AR40" s="88">
        <f>'SEGUROS'!E41</f>
        <v/>
      </c>
      <c r="AS40" s="88">
        <f>'SEGUROS'!E42</f>
        <v/>
      </c>
      <c r="AT40" s="88">
        <f>'SEGUROS'!E43</f>
        <v/>
      </c>
      <c r="AU40" s="88">
        <f>'SEGUROS'!E44</f>
        <v/>
      </c>
      <c r="AV40" s="88">
        <f>'SEGUROS'!E45</f>
        <v/>
      </c>
      <c r="AW40" s="88">
        <f>'SEGUROS'!E46</f>
        <v/>
      </c>
      <c r="AX40" s="88">
        <f>'SEGUROS'!E47</f>
        <v/>
      </c>
      <c r="AY40" s="88">
        <f>'SEGUROS'!E48</f>
        <v/>
      </c>
      <c r="AZ40" s="88">
        <f>'SEGUROS'!E49</f>
        <v/>
      </c>
      <c r="BA40" s="88">
        <f>'SEGUROS'!E50</f>
        <v/>
      </c>
      <c r="BB40" s="88">
        <f>'SEGUROS'!E51</f>
        <v/>
      </c>
      <c r="BC40" s="88">
        <f>'SEGUROS'!E52</f>
        <v/>
      </c>
      <c r="BD40" s="88">
        <f>'SEGUROS'!E53</f>
        <v/>
      </c>
      <c r="BE40" s="88">
        <f>'SEGUROS'!E54</f>
        <v/>
      </c>
      <c r="BF40" s="88">
        <f>'SEGUROS'!E55</f>
        <v/>
      </c>
      <c r="BG40" s="88">
        <f>'SEGUROS'!E56</f>
        <v/>
      </c>
      <c r="BH40" s="88">
        <f>'SEGUROS'!E57</f>
        <v/>
      </c>
      <c r="BI40" s="88">
        <f>'SEGUROS'!E58</f>
        <v/>
      </c>
      <c r="BJ40" s="88">
        <f>'SEGUROS'!E59</f>
        <v/>
      </c>
      <c r="BK40" s="88">
        <f>'SEGUROS'!E60</f>
        <v/>
      </c>
      <c r="BL40" s="88">
        <f>'SEGUROS'!E61</f>
        <v/>
      </c>
      <c r="BM40" s="88">
        <f>'SEGUROS'!E62</f>
        <v/>
      </c>
      <c r="BN40" s="88">
        <f>'SEGUROS'!E63</f>
        <v/>
      </c>
      <c r="BO40" s="88">
        <f>'SEGUROS'!E64</f>
        <v/>
      </c>
      <c r="BP40" s="88">
        <f>'SEGUROS'!E65</f>
        <v/>
      </c>
      <c r="BQ40" s="88">
        <f>'SEGUROS'!E66</f>
        <v/>
      </c>
      <c r="BR40" s="88">
        <f>'SEGUROS'!E67</f>
        <v/>
      </c>
      <c r="BS40" s="88">
        <f>'SEGUROS'!E68</f>
        <v/>
      </c>
      <c r="BT40" s="88">
        <f>'SEGUROS'!E69</f>
        <v/>
      </c>
      <c r="BU40" s="88">
        <f>'SEGUROS'!E70</f>
        <v/>
      </c>
      <c r="BV40" s="88">
        <f>'SEGUROS'!E71</f>
        <v/>
      </c>
      <c r="BW40" s="88">
        <f>'SEGUROS'!E72</f>
        <v/>
      </c>
      <c r="BX40" s="88">
        <f>'SEGUROS'!E73</f>
        <v/>
      </c>
      <c r="BY40" s="88">
        <f>'SEGUROS'!E74</f>
        <v/>
      </c>
      <c r="BZ40" s="88">
        <f>'SEGUROS'!E75</f>
        <v/>
      </c>
      <c r="CA40" s="88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107">
        <f>'SERRALHERIA'!$K$5</f>
        <v/>
      </c>
      <c r="E41" s="49">
        <f>SUM(H41:CA41)</f>
        <v/>
      </c>
      <c r="F41" s="49">
        <f>IF(D41="","",D41-E41)</f>
        <v/>
      </c>
      <c r="H41" s="88">
        <f>'SERRALHERIA'!E5</f>
        <v/>
      </c>
      <c r="I41" s="88">
        <f>'SERRALHERIA'!E6</f>
        <v/>
      </c>
      <c r="J41" s="88">
        <f>'SERRALHERIA'!E7</f>
        <v/>
      </c>
      <c r="K41" s="88">
        <f>'SERRALHERIA'!E8</f>
        <v/>
      </c>
      <c r="L41" s="88">
        <f>'SERRALHERIA'!E9</f>
        <v/>
      </c>
      <c r="M41" s="88">
        <f>'SERRALHERIA'!E10</f>
        <v/>
      </c>
      <c r="N41" s="88">
        <f>'SERRALHERIA'!E11</f>
        <v/>
      </c>
      <c r="O41" s="88">
        <f>'SERRALHERIA'!E12</f>
        <v/>
      </c>
      <c r="P41" s="88">
        <f>'SERRALHERIA'!E13</f>
        <v/>
      </c>
      <c r="Q41" s="88">
        <f>'SERRALHERIA'!E14</f>
        <v/>
      </c>
      <c r="R41" s="88">
        <f>'SERRALHERIA'!E15</f>
        <v/>
      </c>
      <c r="S41" s="88">
        <f>'SERRALHERIA'!E16</f>
        <v/>
      </c>
      <c r="T41" s="88">
        <f>'SERRALHERIA'!E17</f>
        <v/>
      </c>
      <c r="U41" s="88">
        <f>'SERRALHERIA'!E18</f>
        <v/>
      </c>
      <c r="V41" s="88">
        <f>'SERRALHERIA'!E19</f>
        <v/>
      </c>
      <c r="W41" s="88">
        <f>'SERRALHERIA'!E20</f>
        <v/>
      </c>
      <c r="X41" s="88">
        <f>'SERRALHERIA'!E21</f>
        <v/>
      </c>
      <c r="Y41" s="88">
        <f>'SERRALHERIA'!E22</f>
        <v/>
      </c>
      <c r="Z41" s="88">
        <f>'SERRALHERIA'!E23</f>
        <v/>
      </c>
      <c r="AA41" s="88">
        <f>'SERRALHERIA'!E24</f>
        <v/>
      </c>
      <c r="AB41" s="88">
        <f>'SERRALHERIA'!E25</f>
        <v/>
      </c>
      <c r="AC41" s="88">
        <f>'SERRALHERIA'!E26</f>
        <v/>
      </c>
      <c r="AD41" s="88">
        <f>'SERRALHERIA'!E27</f>
        <v/>
      </c>
      <c r="AE41" s="88">
        <f>'SERRALHERIA'!E28</f>
        <v/>
      </c>
      <c r="AF41" s="88">
        <f>'SERRALHERIA'!E29</f>
        <v/>
      </c>
      <c r="AG41" s="88">
        <f>'SERRALHERIA'!E30</f>
        <v/>
      </c>
      <c r="AH41" s="88">
        <f>'SERRALHERIA'!E31</f>
        <v/>
      </c>
      <c r="AI41" s="88">
        <f>'SERRALHERIA'!E32</f>
        <v/>
      </c>
      <c r="AJ41" s="88">
        <f>'SERRALHERIA'!E33</f>
        <v/>
      </c>
      <c r="AK41" s="88">
        <f>'SERRALHERIA'!E34</f>
        <v/>
      </c>
      <c r="AL41" s="88">
        <f>'SERRALHERIA'!E35</f>
        <v/>
      </c>
      <c r="AM41" s="88">
        <f>'SERRALHERIA'!E36</f>
        <v/>
      </c>
      <c r="AN41" s="88">
        <f>'SERRALHERIA'!E37</f>
        <v/>
      </c>
      <c r="AO41" s="88">
        <f>'SERRALHERIA'!E38</f>
        <v/>
      </c>
      <c r="AP41" s="88">
        <f>'SERRALHERIA'!E39</f>
        <v/>
      </c>
      <c r="AQ41" s="88">
        <f>'SERRALHERIA'!E40</f>
        <v/>
      </c>
      <c r="AR41" s="88">
        <f>'SERRALHERIA'!E41</f>
        <v/>
      </c>
      <c r="AS41" s="88">
        <f>'SERRALHERIA'!E42</f>
        <v/>
      </c>
      <c r="AT41" s="88">
        <f>'SERRALHERIA'!E43</f>
        <v/>
      </c>
      <c r="AU41" s="88">
        <f>'SERRALHERIA'!E44</f>
        <v/>
      </c>
      <c r="AV41" s="88">
        <f>'SERRALHERIA'!E45</f>
        <v/>
      </c>
      <c r="AW41" s="88">
        <f>'SERRALHERIA'!E46</f>
        <v/>
      </c>
      <c r="AX41" s="88">
        <f>'SERRALHERIA'!E47</f>
        <v/>
      </c>
      <c r="AY41" s="88">
        <f>'SERRALHERIA'!E48</f>
        <v/>
      </c>
      <c r="AZ41" s="88">
        <f>'SERRALHERIA'!E49</f>
        <v/>
      </c>
      <c r="BA41" s="88">
        <f>'SERRALHERIA'!E50</f>
        <v/>
      </c>
      <c r="BB41" s="88">
        <f>'SERRALHERIA'!E51</f>
        <v/>
      </c>
      <c r="BC41" s="88">
        <f>'SERRALHERIA'!E52</f>
        <v/>
      </c>
      <c r="BD41" s="88">
        <f>'SERRALHERIA'!E53</f>
        <v/>
      </c>
      <c r="BE41" s="88">
        <f>'SERRALHERIA'!E54</f>
        <v/>
      </c>
      <c r="BF41" s="88">
        <f>'SERRALHERIA'!E55</f>
        <v/>
      </c>
      <c r="BG41" s="88">
        <f>'SERRALHERIA'!E56</f>
        <v/>
      </c>
      <c r="BH41" s="88">
        <f>'SERRALHERIA'!E57</f>
        <v/>
      </c>
      <c r="BI41" s="88">
        <f>'SERRALHERIA'!E58</f>
        <v/>
      </c>
      <c r="BJ41" s="88">
        <f>'SERRALHERIA'!E59</f>
        <v/>
      </c>
      <c r="BK41" s="88">
        <f>'SERRALHERIA'!E60</f>
        <v/>
      </c>
      <c r="BL41" s="88">
        <f>'SERRALHERIA'!E61</f>
        <v/>
      </c>
      <c r="BM41" s="88">
        <f>'SERRALHERIA'!E62</f>
        <v/>
      </c>
      <c r="BN41" s="88">
        <f>'SERRALHERIA'!E63</f>
        <v/>
      </c>
      <c r="BO41" s="88">
        <f>'SERRALHERIA'!E64</f>
        <v/>
      </c>
      <c r="BP41" s="88">
        <f>'SERRALHERIA'!E65</f>
        <v/>
      </c>
      <c r="BQ41" s="88">
        <f>'SERRALHERIA'!E66</f>
        <v/>
      </c>
      <c r="BR41" s="88">
        <f>'SERRALHERIA'!E67</f>
        <v/>
      </c>
      <c r="BS41" s="88">
        <f>'SERRALHERIA'!E68</f>
        <v/>
      </c>
      <c r="BT41" s="88">
        <f>'SERRALHERIA'!E69</f>
        <v/>
      </c>
      <c r="BU41" s="88">
        <f>'SERRALHERIA'!E70</f>
        <v/>
      </c>
      <c r="BV41" s="88">
        <f>'SERRALHERIA'!E71</f>
        <v/>
      </c>
      <c r="BW41" s="88">
        <f>'SERRALHERIA'!E72</f>
        <v/>
      </c>
      <c r="BX41" s="88">
        <f>'SERRALHERIA'!E73</f>
        <v/>
      </c>
      <c r="BY41" s="88">
        <f>'SERRALHERIA'!E74</f>
        <v/>
      </c>
      <c r="BZ41" s="88">
        <f>'SERRALHERIA'!E75</f>
        <v/>
      </c>
      <c r="CA41" s="88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107">
        <f>'LIG. PROVISÓRIAS'!$K$5</f>
        <v/>
      </c>
      <c r="E42" s="49">
        <f>SUM(H42:CA42)</f>
        <v/>
      </c>
      <c r="F42" s="49">
        <f>IF(D42="","",D42-E42)</f>
        <v/>
      </c>
      <c r="H42" s="88">
        <f>'LIG. PROVISÓRIAS'!E5</f>
        <v/>
      </c>
      <c r="I42" s="88">
        <f>'LIG. PROVISÓRIAS'!E6</f>
        <v/>
      </c>
      <c r="J42" s="88">
        <f>'LIG. PROVISÓRIAS'!E7</f>
        <v/>
      </c>
      <c r="K42" s="88">
        <f>'LIG. PROVISÓRIAS'!E8</f>
        <v/>
      </c>
      <c r="L42" s="88">
        <f>'LIG. PROVISÓRIAS'!E9</f>
        <v/>
      </c>
      <c r="M42" s="88">
        <f>'LIG. PROVISÓRIAS'!E10</f>
        <v/>
      </c>
      <c r="N42" s="88">
        <f>'LIG. PROVISÓRIAS'!E11</f>
        <v/>
      </c>
      <c r="O42" s="88">
        <f>'LIG. PROVISÓRIAS'!E12</f>
        <v/>
      </c>
      <c r="P42" s="88">
        <f>'LIG. PROVISÓRIAS'!E13</f>
        <v/>
      </c>
      <c r="Q42" s="88">
        <f>'LIG. PROVISÓRIAS'!E14</f>
        <v/>
      </c>
      <c r="R42" s="88">
        <f>'LIG. PROVISÓRIAS'!E15</f>
        <v/>
      </c>
      <c r="S42" s="88">
        <f>'LIG. PROVISÓRIAS'!E16</f>
        <v/>
      </c>
      <c r="T42" s="88">
        <f>'LIG. PROVISÓRIAS'!E17</f>
        <v/>
      </c>
      <c r="U42" s="88">
        <f>'LIG. PROVISÓRIAS'!E18</f>
        <v/>
      </c>
      <c r="V42" s="88">
        <f>'LIG. PROVISÓRIAS'!E19</f>
        <v/>
      </c>
      <c r="W42" s="88">
        <f>'LIG. PROVISÓRIAS'!E20</f>
        <v/>
      </c>
      <c r="X42" s="88">
        <f>'LIG. PROVISÓRIAS'!E21</f>
        <v/>
      </c>
      <c r="Y42" s="88">
        <f>'LIG. PROVISÓRIAS'!E22</f>
        <v/>
      </c>
      <c r="Z42" s="88">
        <f>'LIG. PROVISÓRIAS'!E23</f>
        <v/>
      </c>
      <c r="AA42" s="88">
        <f>'LIG. PROVISÓRIAS'!E24</f>
        <v/>
      </c>
      <c r="AB42" s="88">
        <f>'LIG. PROVISÓRIAS'!E25</f>
        <v/>
      </c>
      <c r="AC42" s="88">
        <f>'LIG. PROVISÓRIAS'!E26</f>
        <v/>
      </c>
      <c r="AD42" s="88">
        <f>'LIG. PROVISÓRIAS'!E27</f>
        <v/>
      </c>
      <c r="AE42" s="88">
        <f>'LIG. PROVISÓRIAS'!E28</f>
        <v/>
      </c>
      <c r="AF42" s="88">
        <f>'LIG. PROVISÓRIAS'!E29</f>
        <v/>
      </c>
      <c r="AG42" s="88">
        <f>'LIG. PROVISÓRIAS'!E30</f>
        <v/>
      </c>
      <c r="AH42" s="88">
        <f>'LIG. PROVISÓRIAS'!E31</f>
        <v/>
      </c>
      <c r="AI42" s="88">
        <f>'LIG. PROVISÓRIAS'!E32</f>
        <v/>
      </c>
      <c r="AJ42" s="88">
        <f>'LIG. PROVISÓRIAS'!E33</f>
        <v/>
      </c>
      <c r="AK42" s="88">
        <f>'LIG. PROVISÓRIAS'!E34</f>
        <v/>
      </c>
      <c r="AL42" s="88">
        <f>'LIG. PROVISÓRIAS'!E35</f>
        <v/>
      </c>
      <c r="AM42" s="88">
        <f>'LIG. PROVISÓRIAS'!E36</f>
        <v/>
      </c>
      <c r="AN42" s="88">
        <f>'LIG. PROVISÓRIAS'!E37</f>
        <v/>
      </c>
      <c r="AO42" s="88">
        <f>'LIG. PROVISÓRIAS'!E38</f>
        <v/>
      </c>
      <c r="AP42" s="88">
        <f>'LIG. PROVISÓRIAS'!E39</f>
        <v/>
      </c>
      <c r="AQ42" s="88">
        <f>'LIG. PROVISÓRIAS'!E40</f>
        <v/>
      </c>
      <c r="AR42" s="88">
        <f>'LIG. PROVISÓRIAS'!E41</f>
        <v/>
      </c>
      <c r="AS42" s="88">
        <f>'LIG. PROVISÓRIAS'!E42</f>
        <v/>
      </c>
      <c r="AT42" s="88">
        <f>'LIG. PROVISÓRIAS'!E43</f>
        <v/>
      </c>
      <c r="AU42" s="88">
        <f>'LIG. PROVISÓRIAS'!E44</f>
        <v/>
      </c>
      <c r="AV42" s="88">
        <f>'LIG. PROVISÓRIAS'!E45</f>
        <v/>
      </c>
      <c r="AW42" s="88">
        <f>'LIG. PROVISÓRIAS'!E46</f>
        <v/>
      </c>
      <c r="AX42" s="88">
        <f>'LIG. PROVISÓRIAS'!E47</f>
        <v/>
      </c>
      <c r="AY42" s="88">
        <f>'LIG. PROVISÓRIAS'!E48</f>
        <v/>
      </c>
      <c r="AZ42" s="88">
        <f>'LIG. PROVISÓRIAS'!E49</f>
        <v/>
      </c>
      <c r="BA42" s="88">
        <f>'LIG. PROVISÓRIAS'!E50</f>
        <v/>
      </c>
      <c r="BB42" s="88">
        <f>'LIG. PROVISÓRIAS'!E51</f>
        <v/>
      </c>
      <c r="BC42" s="88">
        <f>'LIG. PROVISÓRIAS'!E52</f>
        <v/>
      </c>
      <c r="BD42" s="88">
        <f>'LIG. PROVISÓRIAS'!E53</f>
        <v/>
      </c>
      <c r="BE42" s="88">
        <f>'LIG. PROVISÓRIAS'!E54</f>
        <v/>
      </c>
      <c r="BF42" s="88">
        <f>'LIG. PROVISÓRIAS'!E55</f>
        <v/>
      </c>
      <c r="BG42" s="88">
        <f>'LIG. PROVISÓRIAS'!E56</f>
        <v/>
      </c>
      <c r="BH42" s="88">
        <f>'LIG. PROVISÓRIAS'!E57</f>
        <v/>
      </c>
      <c r="BI42" s="88">
        <f>'LIG. PROVISÓRIAS'!E58</f>
        <v/>
      </c>
      <c r="BJ42" s="88">
        <f>'LIG. PROVISÓRIAS'!E59</f>
        <v/>
      </c>
      <c r="BK42" s="88">
        <f>'LIG. PROVISÓRIAS'!E60</f>
        <v/>
      </c>
      <c r="BL42" s="88">
        <f>'LIG. PROVISÓRIAS'!E61</f>
        <v/>
      </c>
      <c r="BM42" s="88">
        <f>'LIG. PROVISÓRIAS'!E62</f>
        <v/>
      </c>
      <c r="BN42" s="88">
        <f>'LIG. PROVISÓRIAS'!E63</f>
        <v/>
      </c>
      <c r="BO42" s="88">
        <f>'LIG. PROVISÓRIAS'!E64</f>
        <v/>
      </c>
      <c r="BP42" s="88">
        <f>'LIG. PROVISÓRIAS'!E65</f>
        <v/>
      </c>
      <c r="BQ42" s="88">
        <f>'LIG. PROVISÓRIAS'!E66</f>
        <v/>
      </c>
      <c r="BR42" s="88">
        <f>'LIG. PROVISÓRIAS'!E67</f>
        <v/>
      </c>
      <c r="BS42" s="88">
        <f>'LIG. PROVISÓRIAS'!E68</f>
        <v/>
      </c>
      <c r="BT42" s="88">
        <f>'LIG. PROVISÓRIAS'!E69</f>
        <v/>
      </c>
      <c r="BU42" s="88">
        <f>'LIG. PROVISÓRIAS'!E70</f>
        <v/>
      </c>
      <c r="BV42" s="88">
        <f>'LIG. PROVISÓRIAS'!E71</f>
        <v/>
      </c>
      <c r="BW42" s="88">
        <f>'LIG. PROVISÓRIAS'!E72</f>
        <v/>
      </c>
      <c r="BX42" s="88">
        <f>'LIG. PROVISÓRIAS'!E73</f>
        <v/>
      </c>
      <c r="BY42" s="88">
        <f>'LIG. PROVISÓRIAS'!E74</f>
        <v/>
      </c>
      <c r="BZ42" s="88">
        <f>'LIG. PROVISÓRIAS'!E75</f>
        <v/>
      </c>
      <c r="CA42" s="88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107">
        <f>'TAX. ADM'!$K$5</f>
        <v/>
      </c>
      <c r="E43" s="49">
        <f>SUM(H43:CA43)</f>
        <v/>
      </c>
      <c r="F43" s="49">
        <f>IF(D43="","",D43-E43)</f>
        <v/>
      </c>
      <c r="H43" s="88">
        <f>'TAX. ADM'!E5</f>
        <v/>
      </c>
      <c r="I43" s="88">
        <f>'TAX. ADM'!E6</f>
        <v/>
      </c>
      <c r="J43" s="88">
        <f>'TAX. ADM'!E7</f>
        <v/>
      </c>
      <c r="K43" s="88">
        <f>'TAX. ADM'!E8</f>
        <v/>
      </c>
      <c r="L43" s="88">
        <f>'TAX. ADM'!E9</f>
        <v/>
      </c>
      <c r="M43" s="88">
        <f>'TAX. ADM'!E10</f>
        <v/>
      </c>
      <c r="N43" s="88">
        <f>'TAX. ADM'!E11</f>
        <v/>
      </c>
      <c r="O43" s="88">
        <f>'TAX. ADM'!E12</f>
        <v/>
      </c>
      <c r="P43" s="88">
        <f>'TAX. ADM'!E13</f>
        <v/>
      </c>
      <c r="Q43" s="88">
        <f>'TAX. ADM'!E14</f>
        <v/>
      </c>
      <c r="R43" s="88">
        <f>'TAX. ADM'!E15</f>
        <v/>
      </c>
      <c r="S43" s="88">
        <f>'TAX. ADM'!E16</f>
        <v/>
      </c>
      <c r="T43" s="88">
        <f>'TAX. ADM'!E17</f>
        <v/>
      </c>
      <c r="U43" s="88">
        <f>'TAX. ADM'!E18</f>
        <v/>
      </c>
      <c r="V43" s="88">
        <f>'TAX. ADM'!E19</f>
        <v/>
      </c>
      <c r="W43" s="88">
        <f>'TAX. ADM'!E20</f>
        <v/>
      </c>
      <c r="X43" s="88">
        <f>'TAX. ADM'!E21</f>
        <v/>
      </c>
      <c r="Y43" s="88">
        <f>'TAX. ADM'!E22</f>
        <v/>
      </c>
      <c r="Z43" s="88">
        <f>'TAX. ADM'!E23</f>
        <v/>
      </c>
      <c r="AA43" s="88">
        <f>'TAX. ADM'!E24</f>
        <v/>
      </c>
      <c r="AB43" s="88">
        <f>'TAX. ADM'!E25</f>
        <v/>
      </c>
      <c r="AC43" s="88">
        <f>'TAX. ADM'!E26</f>
        <v/>
      </c>
      <c r="AD43" s="88">
        <f>'TAX. ADM'!E27</f>
        <v/>
      </c>
      <c r="AE43" s="88">
        <f>'TAX. ADM'!E28</f>
        <v/>
      </c>
      <c r="AF43" s="88">
        <f>'TAX. ADM'!E29</f>
        <v/>
      </c>
      <c r="AG43" s="88">
        <f>'TAX. ADM'!E30</f>
        <v/>
      </c>
      <c r="AH43" s="88">
        <f>'TAX. ADM'!E31</f>
        <v/>
      </c>
      <c r="AI43" s="88">
        <f>'TAX. ADM'!E32</f>
        <v/>
      </c>
      <c r="AJ43" s="88">
        <f>'TAX. ADM'!E33</f>
        <v/>
      </c>
      <c r="AK43" s="88">
        <f>'TAX. ADM'!E34</f>
        <v/>
      </c>
      <c r="AL43" s="88">
        <f>'TAX. ADM'!E35</f>
        <v/>
      </c>
      <c r="AM43" s="88">
        <f>'TAX. ADM'!E36</f>
        <v/>
      </c>
      <c r="AN43" s="88">
        <f>'TAX. ADM'!E37</f>
        <v/>
      </c>
      <c r="AO43" s="88">
        <f>'TAX. ADM'!E38</f>
        <v/>
      </c>
      <c r="AP43" s="88">
        <f>'TAX. ADM'!E39</f>
        <v/>
      </c>
      <c r="AQ43" s="88">
        <f>'TAX. ADM'!E40</f>
        <v/>
      </c>
      <c r="AR43" s="88">
        <f>'TAX. ADM'!E41</f>
        <v/>
      </c>
      <c r="AS43" s="88">
        <f>'TAX. ADM'!E42</f>
        <v/>
      </c>
      <c r="AT43" s="88">
        <f>'TAX. ADM'!E43</f>
        <v/>
      </c>
      <c r="AU43" s="88">
        <f>'TAX. ADM'!E44</f>
        <v/>
      </c>
      <c r="AV43" s="88">
        <f>'TAX. ADM'!E45</f>
        <v/>
      </c>
      <c r="AW43" s="88">
        <f>'TAX. ADM'!E46</f>
        <v/>
      </c>
      <c r="AX43" s="88">
        <f>'TAX. ADM'!E47</f>
        <v/>
      </c>
      <c r="AY43" s="88">
        <f>'TAX. ADM'!E48</f>
        <v/>
      </c>
      <c r="AZ43" s="88">
        <f>'TAX. ADM'!E49</f>
        <v/>
      </c>
      <c r="BA43" s="88">
        <f>'TAX. ADM'!E50</f>
        <v/>
      </c>
      <c r="BB43" s="88">
        <f>'TAX. ADM'!E51</f>
        <v/>
      </c>
      <c r="BC43" s="88">
        <f>'TAX. ADM'!E52</f>
        <v/>
      </c>
      <c r="BD43" s="88">
        <f>'TAX. ADM'!E53</f>
        <v/>
      </c>
      <c r="BE43" s="88">
        <f>'TAX. ADM'!E54</f>
        <v/>
      </c>
      <c r="BF43" s="88">
        <f>'TAX. ADM'!E55</f>
        <v/>
      </c>
      <c r="BG43" s="88">
        <f>'TAX. ADM'!E56</f>
        <v/>
      </c>
      <c r="BH43" s="88">
        <f>'TAX. ADM'!E57</f>
        <v/>
      </c>
      <c r="BI43" s="88">
        <f>'TAX. ADM'!E58</f>
        <v/>
      </c>
      <c r="BJ43" s="88">
        <f>'TAX. ADM'!E59</f>
        <v/>
      </c>
      <c r="BK43" s="88">
        <f>'TAX. ADM'!E60</f>
        <v/>
      </c>
      <c r="BL43" s="88">
        <f>'TAX. ADM'!E61</f>
        <v/>
      </c>
      <c r="BM43" s="88">
        <f>'TAX. ADM'!E62</f>
        <v/>
      </c>
      <c r="BN43" s="88">
        <f>'TAX. ADM'!E63</f>
        <v/>
      </c>
      <c r="BO43" s="88">
        <f>'TAX. ADM'!E64</f>
        <v/>
      </c>
      <c r="BP43" s="88">
        <f>'TAX. ADM'!E65</f>
        <v/>
      </c>
      <c r="BQ43" s="88">
        <f>'TAX. ADM'!E66</f>
        <v/>
      </c>
      <c r="BR43" s="88">
        <f>'TAX. ADM'!E67</f>
        <v/>
      </c>
      <c r="BS43" s="88">
        <f>'TAX. ADM'!E68</f>
        <v/>
      </c>
      <c r="BT43" s="88">
        <f>'TAX. ADM'!E69</f>
        <v/>
      </c>
      <c r="BU43" s="88">
        <f>'TAX. ADM'!E70</f>
        <v/>
      </c>
      <c r="BV43" s="88">
        <f>'TAX. ADM'!E71</f>
        <v/>
      </c>
      <c r="BW43" s="88">
        <f>'TAX. ADM'!E72</f>
        <v/>
      </c>
      <c r="BX43" s="88">
        <f>'TAX. ADM'!E73</f>
        <v/>
      </c>
      <c r="BY43" s="88">
        <f>'TAX. ADM'!E74</f>
        <v/>
      </c>
      <c r="BZ43" s="88">
        <f>'TAX. ADM'!E75</f>
        <v/>
      </c>
      <c r="CA43" s="88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107">
        <f>'TERRAPLENAGEM'!$K$5</f>
        <v/>
      </c>
      <c r="E44" s="49">
        <f>SUM(H44:CA44)</f>
        <v/>
      </c>
      <c r="F44" s="49">
        <f>IF(D44="","",D44-E44)</f>
        <v/>
      </c>
      <c r="H44" s="88">
        <f>'TERRAPLENAGEM'!E5</f>
        <v/>
      </c>
      <c r="I44" s="88">
        <f>'TERRAPLENAGEM'!E6</f>
        <v/>
      </c>
      <c r="J44" s="88">
        <f>'TERRAPLENAGEM'!E7</f>
        <v/>
      </c>
      <c r="K44" s="88">
        <f>'TERRAPLENAGEM'!E8</f>
        <v/>
      </c>
      <c r="L44" s="88">
        <f>'TERRAPLENAGEM'!E9</f>
        <v/>
      </c>
      <c r="M44" s="88">
        <f>'TERRAPLENAGEM'!E10</f>
        <v/>
      </c>
      <c r="N44" s="88">
        <f>'TERRAPLENAGEM'!E11</f>
        <v/>
      </c>
      <c r="O44" s="88">
        <f>'TERRAPLENAGEM'!E12</f>
        <v/>
      </c>
      <c r="P44" s="88">
        <f>'TERRAPLENAGEM'!E13</f>
        <v/>
      </c>
      <c r="Q44" s="88">
        <f>'TERRAPLENAGEM'!E14</f>
        <v/>
      </c>
      <c r="R44" s="88">
        <f>'TERRAPLENAGEM'!E15</f>
        <v/>
      </c>
      <c r="S44" s="88">
        <f>'TERRAPLENAGEM'!E16</f>
        <v/>
      </c>
      <c r="T44" s="88">
        <f>'TERRAPLENAGEM'!E17</f>
        <v/>
      </c>
      <c r="U44" s="88">
        <f>'TERRAPLENAGEM'!E18</f>
        <v/>
      </c>
      <c r="V44" s="88">
        <f>'TERRAPLENAGEM'!E19</f>
        <v/>
      </c>
      <c r="W44" s="88">
        <f>'TERRAPLENAGEM'!E20</f>
        <v/>
      </c>
      <c r="X44" s="88">
        <f>'TERRAPLENAGEM'!E21</f>
        <v/>
      </c>
      <c r="Y44" s="88">
        <f>'TERRAPLENAGEM'!E22</f>
        <v/>
      </c>
      <c r="Z44" s="88">
        <f>'TERRAPLENAGEM'!E23</f>
        <v/>
      </c>
      <c r="AA44" s="88">
        <f>'TERRAPLENAGEM'!E24</f>
        <v/>
      </c>
      <c r="AB44" s="88">
        <f>'TERRAPLENAGEM'!E25</f>
        <v/>
      </c>
      <c r="AC44" s="88">
        <f>'TERRAPLENAGEM'!E26</f>
        <v/>
      </c>
      <c r="AD44" s="88">
        <f>'TERRAPLENAGEM'!E27</f>
        <v/>
      </c>
      <c r="AE44" s="88">
        <f>'TERRAPLENAGEM'!E28</f>
        <v/>
      </c>
      <c r="AF44" s="88">
        <f>'TERRAPLENAGEM'!E29</f>
        <v/>
      </c>
      <c r="AG44" s="88">
        <f>'TERRAPLENAGEM'!E30</f>
        <v/>
      </c>
      <c r="AH44" s="88">
        <f>'TERRAPLENAGEM'!E31</f>
        <v/>
      </c>
      <c r="AI44" s="88">
        <f>'TERRAPLENAGEM'!E32</f>
        <v/>
      </c>
      <c r="AJ44" s="88">
        <f>'TERRAPLENAGEM'!E33</f>
        <v/>
      </c>
      <c r="AK44" s="88">
        <f>'TERRAPLENAGEM'!E34</f>
        <v/>
      </c>
      <c r="AL44" s="88">
        <f>'TERRAPLENAGEM'!E35</f>
        <v/>
      </c>
      <c r="AM44" s="88">
        <f>'TERRAPLENAGEM'!E36</f>
        <v/>
      </c>
      <c r="AN44" s="88">
        <f>'TERRAPLENAGEM'!E37</f>
        <v/>
      </c>
      <c r="AO44" s="88">
        <f>'TERRAPLENAGEM'!E38</f>
        <v/>
      </c>
      <c r="AP44" s="88">
        <f>'TERRAPLENAGEM'!E39</f>
        <v/>
      </c>
      <c r="AQ44" s="88">
        <f>'TERRAPLENAGEM'!E40</f>
        <v/>
      </c>
      <c r="AR44" s="88">
        <f>'TERRAPLENAGEM'!E41</f>
        <v/>
      </c>
      <c r="AS44" s="88">
        <f>'TERRAPLENAGEM'!E42</f>
        <v/>
      </c>
      <c r="AT44" s="88">
        <f>'TERRAPLENAGEM'!E43</f>
        <v/>
      </c>
      <c r="AU44" s="88">
        <f>'TERRAPLENAGEM'!E44</f>
        <v/>
      </c>
      <c r="AV44" s="88">
        <f>'TERRAPLENAGEM'!E45</f>
        <v/>
      </c>
      <c r="AW44" s="88">
        <f>'TERRAPLENAGEM'!E46</f>
        <v/>
      </c>
      <c r="AX44" s="88">
        <f>'TERRAPLENAGEM'!E47</f>
        <v/>
      </c>
      <c r="AY44" s="88">
        <f>'TERRAPLENAGEM'!E48</f>
        <v/>
      </c>
      <c r="AZ44" s="88">
        <f>'TERRAPLENAGEM'!E49</f>
        <v/>
      </c>
      <c r="BA44" s="88">
        <f>'TERRAPLENAGEM'!E50</f>
        <v/>
      </c>
      <c r="BB44" s="88">
        <f>'TERRAPLENAGEM'!E51</f>
        <v/>
      </c>
      <c r="BC44" s="88">
        <f>'TERRAPLENAGEM'!E52</f>
        <v/>
      </c>
      <c r="BD44" s="88">
        <f>'TERRAPLENAGEM'!E53</f>
        <v/>
      </c>
      <c r="BE44" s="88">
        <f>'TERRAPLENAGEM'!E54</f>
        <v/>
      </c>
      <c r="BF44" s="88">
        <f>'TERRAPLENAGEM'!E55</f>
        <v/>
      </c>
      <c r="BG44" s="88">
        <f>'TERRAPLENAGEM'!E56</f>
        <v/>
      </c>
      <c r="BH44" s="88">
        <f>'TERRAPLENAGEM'!E57</f>
        <v/>
      </c>
      <c r="BI44" s="88">
        <f>'TERRAPLENAGEM'!E58</f>
        <v/>
      </c>
      <c r="BJ44" s="88">
        <f>'TERRAPLENAGEM'!E59</f>
        <v/>
      </c>
      <c r="BK44" s="88">
        <f>'TERRAPLENAGEM'!E60</f>
        <v/>
      </c>
      <c r="BL44" s="88">
        <f>'TERRAPLENAGEM'!E61</f>
        <v/>
      </c>
      <c r="BM44" s="88">
        <f>'TERRAPLENAGEM'!E62</f>
        <v/>
      </c>
      <c r="BN44" s="88">
        <f>'TERRAPLENAGEM'!E63</f>
        <v/>
      </c>
      <c r="BO44" s="88">
        <f>'TERRAPLENAGEM'!E64</f>
        <v/>
      </c>
      <c r="BP44" s="88">
        <f>'TERRAPLENAGEM'!E65</f>
        <v/>
      </c>
      <c r="BQ44" s="88">
        <f>'TERRAPLENAGEM'!E66</f>
        <v/>
      </c>
      <c r="BR44" s="88">
        <f>'TERRAPLENAGEM'!E67</f>
        <v/>
      </c>
      <c r="BS44" s="88">
        <f>'TERRAPLENAGEM'!E68</f>
        <v/>
      </c>
      <c r="BT44" s="88">
        <f>'TERRAPLENAGEM'!E69</f>
        <v/>
      </c>
      <c r="BU44" s="88">
        <f>'TERRAPLENAGEM'!E70</f>
        <v/>
      </c>
      <c r="BV44" s="88">
        <f>'TERRAPLENAGEM'!E71</f>
        <v/>
      </c>
      <c r="BW44" s="88">
        <f>'TERRAPLENAGEM'!E72</f>
        <v/>
      </c>
      <c r="BX44" s="88">
        <f>'TERRAPLENAGEM'!E73</f>
        <v/>
      </c>
      <c r="BY44" s="88">
        <f>'TERRAPLENAGEM'!E74</f>
        <v/>
      </c>
      <c r="BZ44" s="88">
        <f>'TERRAPLENAGEM'!E75</f>
        <v/>
      </c>
      <c r="CA44" s="88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107">
        <f>'TRANSPORTES'!$K$5</f>
        <v/>
      </c>
      <c r="E46" s="49">
        <f>SUM(H46:CA46)</f>
        <v/>
      </c>
      <c r="F46" s="49">
        <f>IF(D46="","",D46-E46)</f>
        <v/>
      </c>
      <c r="H46" s="88">
        <f>'TRANSPORTES'!E5</f>
        <v/>
      </c>
      <c r="I46" s="88">
        <f>'TRANSPORTES'!E6</f>
        <v/>
      </c>
      <c r="J46" s="88">
        <f>'TRANSPORTES'!E7</f>
        <v/>
      </c>
      <c r="K46" s="88">
        <f>'TRANSPORTES'!E8</f>
        <v/>
      </c>
      <c r="L46" s="88">
        <f>'TRANSPORTES'!E9</f>
        <v/>
      </c>
      <c r="M46" s="88">
        <f>'TRANSPORTES'!E10</f>
        <v/>
      </c>
      <c r="N46" s="88">
        <f>'TRANSPORTES'!E11</f>
        <v/>
      </c>
      <c r="O46" s="88">
        <f>'TRANSPORTES'!E12</f>
        <v/>
      </c>
      <c r="P46" s="88">
        <f>'TRANSPORTES'!E13</f>
        <v/>
      </c>
      <c r="Q46" s="88">
        <f>'TRANSPORTES'!E14</f>
        <v/>
      </c>
      <c r="R46" s="88">
        <f>'TRANSPORTES'!E15</f>
        <v/>
      </c>
      <c r="S46" s="88">
        <f>'TRANSPORTES'!E16</f>
        <v/>
      </c>
      <c r="T46" s="88">
        <f>'TRANSPORTES'!E17</f>
        <v/>
      </c>
      <c r="U46" s="88">
        <f>'TRANSPORTES'!E18</f>
        <v/>
      </c>
      <c r="V46" s="88">
        <f>'TRANSPORTES'!E19</f>
        <v/>
      </c>
      <c r="W46" s="88">
        <f>'TRANSPORTES'!E20</f>
        <v/>
      </c>
      <c r="X46" s="88">
        <f>'TRANSPORTES'!E21</f>
        <v/>
      </c>
      <c r="Y46" s="88">
        <f>'TRANSPORTES'!E22</f>
        <v/>
      </c>
      <c r="Z46" s="88">
        <f>'TRANSPORTES'!E23</f>
        <v/>
      </c>
      <c r="AA46" s="88">
        <f>'TRANSPORTES'!E24</f>
        <v/>
      </c>
      <c r="AB46" s="88">
        <f>'TRANSPORTES'!E25</f>
        <v/>
      </c>
      <c r="AC46" s="88">
        <f>'TRANSPORTES'!E26</f>
        <v/>
      </c>
      <c r="AD46" s="88">
        <f>'TRANSPORTES'!E27</f>
        <v/>
      </c>
      <c r="AE46" s="88">
        <f>'TRANSPORTES'!E28</f>
        <v/>
      </c>
      <c r="AF46" s="88">
        <f>'TRANSPORTES'!E29</f>
        <v/>
      </c>
      <c r="AG46" s="88">
        <f>'TRANSPORTES'!E30</f>
        <v/>
      </c>
      <c r="AH46" s="88">
        <f>'TRANSPORTES'!E31</f>
        <v/>
      </c>
      <c r="AI46" s="88">
        <f>'TRANSPORTES'!E32</f>
        <v/>
      </c>
      <c r="AJ46" s="88">
        <f>'TRANSPORTES'!E33</f>
        <v/>
      </c>
      <c r="AK46" s="88">
        <f>'TRANSPORTES'!E34</f>
        <v/>
      </c>
      <c r="AL46" s="88">
        <f>'TRANSPORTES'!E35</f>
        <v/>
      </c>
      <c r="AM46" s="88">
        <f>'TRANSPORTES'!E36</f>
        <v/>
      </c>
      <c r="AN46" s="88">
        <f>'TRANSPORTES'!E37</f>
        <v/>
      </c>
      <c r="AO46" s="88">
        <f>'TRANSPORTES'!E38</f>
        <v/>
      </c>
      <c r="AP46" s="88">
        <f>'TRANSPORTES'!E39</f>
        <v/>
      </c>
      <c r="AQ46" s="88">
        <f>'TRANSPORTES'!E40</f>
        <v/>
      </c>
      <c r="AR46" s="88">
        <f>'TRANSPORTES'!E41</f>
        <v/>
      </c>
      <c r="AS46" s="88">
        <f>'TRANSPORTES'!E42</f>
        <v/>
      </c>
      <c r="AT46" s="88">
        <f>'TRANSPORTES'!E43</f>
        <v/>
      </c>
      <c r="AU46" s="88">
        <f>'TRANSPORTES'!E44</f>
        <v/>
      </c>
      <c r="AV46" s="88">
        <f>'TRANSPORTES'!E45</f>
        <v/>
      </c>
      <c r="AW46" s="88">
        <f>'TRANSPORTES'!E46</f>
        <v/>
      </c>
      <c r="AX46" s="88">
        <f>'TRANSPORTES'!E47</f>
        <v/>
      </c>
      <c r="AY46" s="88">
        <f>'TRANSPORTES'!E48</f>
        <v/>
      </c>
      <c r="AZ46" s="88">
        <f>'TRANSPORTES'!E49</f>
        <v/>
      </c>
      <c r="BA46" s="88">
        <f>'TRANSPORTES'!E50</f>
        <v/>
      </c>
      <c r="BB46" s="88">
        <f>'TRANSPORTES'!E51</f>
        <v/>
      </c>
      <c r="BC46" s="88">
        <f>'TRANSPORTES'!E52</f>
        <v/>
      </c>
      <c r="BD46" s="88">
        <f>'TRANSPORTES'!E53</f>
        <v/>
      </c>
      <c r="BE46" s="88">
        <f>'TRANSPORTES'!E54</f>
        <v/>
      </c>
      <c r="BF46" s="88">
        <f>'TRANSPORTES'!E55</f>
        <v/>
      </c>
      <c r="BG46" s="88">
        <f>'TRANSPORTES'!E56</f>
        <v/>
      </c>
      <c r="BH46" s="88">
        <f>'TRANSPORTES'!E57</f>
        <v/>
      </c>
      <c r="BI46" s="88">
        <f>'TRANSPORTES'!E58</f>
        <v/>
      </c>
      <c r="BJ46" s="88">
        <f>'TRANSPORTES'!E59</f>
        <v/>
      </c>
      <c r="BK46" s="88">
        <f>'TRANSPORTES'!E60</f>
        <v/>
      </c>
      <c r="BL46" s="88">
        <f>'TRANSPORTES'!E61</f>
        <v/>
      </c>
      <c r="BM46" s="88">
        <f>'TRANSPORTES'!E62</f>
        <v/>
      </c>
      <c r="BN46" s="88">
        <f>'TRANSPORTES'!E63</f>
        <v/>
      </c>
      <c r="BO46" s="88">
        <f>'TRANSPORTES'!E64</f>
        <v/>
      </c>
      <c r="BP46" s="88">
        <f>'TRANSPORTES'!E65</f>
        <v/>
      </c>
      <c r="BQ46" s="88">
        <f>'TRANSPORTES'!E66</f>
        <v/>
      </c>
      <c r="BR46" s="88">
        <f>'TRANSPORTES'!E67</f>
        <v/>
      </c>
      <c r="BS46" s="88">
        <f>'TRANSPORTES'!E68</f>
        <v/>
      </c>
      <c r="BT46" s="88">
        <f>'TRANSPORTES'!E69</f>
        <v/>
      </c>
      <c r="BU46" s="88">
        <f>'TRANSPORTES'!E70</f>
        <v/>
      </c>
      <c r="BV46" s="88">
        <f>'TRANSPORTES'!E71</f>
        <v/>
      </c>
      <c r="BW46" s="88">
        <f>'TRANSPORTES'!E72</f>
        <v/>
      </c>
      <c r="BX46" s="88">
        <f>'TRANSPORTES'!E73</f>
        <v/>
      </c>
      <c r="BY46" s="88">
        <f>'TRANSPORTES'!E74</f>
        <v/>
      </c>
      <c r="BZ46" s="88">
        <f>'TRANSPORTES'!E75</f>
        <v/>
      </c>
      <c r="CA46" s="88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107">
        <f>'MDO'!$K$5</f>
        <v/>
      </c>
      <c r="E49" s="49">
        <f>SUM(H49:CA49)</f>
        <v/>
      </c>
      <c r="F49" s="49">
        <f>IF(D49="","",D49-E49)</f>
        <v/>
      </c>
      <c r="H49" s="88">
        <f>'MDO'!E5</f>
        <v/>
      </c>
      <c r="I49" s="88">
        <f>'MDO'!E6</f>
        <v/>
      </c>
      <c r="J49" s="88">
        <f>'MDO'!E7</f>
        <v/>
      </c>
      <c r="K49" s="88">
        <f>'MDO'!E8</f>
        <v/>
      </c>
      <c r="L49" s="88">
        <f>'MDO'!E9</f>
        <v/>
      </c>
      <c r="M49" s="88">
        <f>'MDO'!E10</f>
        <v/>
      </c>
      <c r="N49" s="88">
        <f>'MDO'!E11</f>
        <v/>
      </c>
      <c r="O49" s="88">
        <f>'MDO'!E12</f>
        <v/>
      </c>
      <c r="P49" s="88">
        <f>'MDO'!E13</f>
        <v/>
      </c>
      <c r="Q49" s="88">
        <f>'MDO'!E14</f>
        <v/>
      </c>
      <c r="R49" s="88">
        <f>'MDO'!E15</f>
        <v/>
      </c>
      <c r="S49" s="88">
        <f>'MDO'!E16</f>
        <v/>
      </c>
      <c r="T49" s="88">
        <f>'MDO'!E17</f>
        <v/>
      </c>
      <c r="U49" s="88">
        <f>'MDO'!E18</f>
        <v/>
      </c>
      <c r="V49" s="88">
        <f>'MDO'!E19</f>
        <v/>
      </c>
      <c r="W49" s="88">
        <f>'MDO'!E20</f>
        <v/>
      </c>
      <c r="X49" s="88">
        <f>'MDO'!E21</f>
        <v/>
      </c>
      <c r="Y49" s="88">
        <f>'MDO'!E22</f>
        <v/>
      </c>
      <c r="Z49" s="88">
        <f>'MDO'!E23</f>
        <v/>
      </c>
      <c r="AA49" s="88">
        <f>'MDO'!E24</f>
        <v/>
      </c>
      <c r="AB49" s="88">
        <f>'MDO'!E25</f>
        <v/>
      </c>
      <c r="AC49" s="88">
        <f>'MDO'!E26</f>
        <v/>
      </c>
      <c r="AD49" s="88">
        <f>'MDO'!E27</f>
        <v/>
      </c>
      <c r="AE49" s="88">
        <f>'MDO'!E28</f>
        <v/>
      </c>
      <c r="AF49" s="88">
        <f>'MDO'!E29</f>
        <v/>
      </c>
      <c r="AG49" s="88">
        <f>'MDO'!E30</f>
        <v/>
      </c>
      <c r="AH49" s="88">
        <f>'MDO'!E31</f>
        <v/>
      </c>
      <c r="AI49" s="88">
        <f>'MDO'!E32</f>
        <v/>
      </c>
      <c r="AJ49" s="88">
        <f>'MDO'!E33</f>
        <v/>
      </c>
      <c r="AK49" s="88">
        <f>'MDO'!E34</f>
        <v/>
      </c>
      <c r="AL49" s="88">
        <f>'MDO'!E35</f>
        <v/>
      </c>
      <c r="AM49" s="88">
        <f>'MDO'!E36</f>
        <v/>
      </c>
      <c r="AN49" s="88">
        <f>'MDO'!E37</f>
        <v/>
      </c>
      <c r="AO49" s="88">
        <f>'MDO'!E38</f>
        <v/>
      </c>
      <c r="AP49" s="88">
        <f>'MDO'!E39</f>
        <v/>
      </c>
      <c r="AQ49" s="88">
        <f>'MDO'!E40</f>
        <v/>
      </c>
      <c r="AR49" s="88">
        <f>'MDO'!E41</f>
        <v/>
      </c>
      <c r="AS49" s="88">
        <f>'MDO'!E42</f>
        <v/>
      </c>
      <c r="AT49" s="88">
        <f>'MDO'!E43</f>
        <v/>
      </c>
      <c r="AU49" s="88">
        <f>'MDO'!E44</f>
        <v/>
      </c>
      <c r="AV49" s="88">
        <f>'MDO'!E45</f>
        <v/>
      </c>
      <c r="AW49" s="88">
        <f>'MDO'!E46</f>
        <v/>
      </c>
      <c r="AX49" s="88">
        <f>'MDO'!E47</f>
        <v/>
      </c>
      <c r="AY49" s="88">
        <f>'MDO'!E48</f>
        <v/>
      </c>
      <c r="AZ49" s="88">
        <f>'MDO'!E49</f>
        <v/>
      </c>
      <c r="BA49" s="88">
        <f>'MDO'!E50</f>
        <v/>
      </c>
      <c r="BB49" s="88">
        <f>'MDO'!E51</f>
        <v/>
      </c>
      <c r="BC49" s="88">
        <f>'MDO'!E52</f>
        <v/>
      </c>
      <c r="BD49" s="88">
        <f>'MDO'!E53</f>
        <v/>
      </c>
      <c r="BE49" s="88">
        <f>'MDO'!E54</f>
        <v/>
      </c>
      <c r="BF49" s="88">
        <f>'MDO'!E55</f>
        <v/>
      </c>
      <c r="BG49" s="88">
        <f>'MDO'!E56</f>
        <v/>
      </c>
      <c r="BH49" s="88">
        <f>'MDO'!E57</f>
        <v/>
      </c>
      <c r="BI49" s="88">
        <f>'MDO'!E58</f>
        <v/>
      </c>
      <c r="BJ49" s="88">
        <f>'MDO'!E59</f>
        <v/>
      </c>
      <c r="BK49" s="88">
        <f>'MDO'!E60</f>
        <v/>
      </c>
      <c r="BL49" s="88">
        <f>'MDO'!E61</f>
        <v/>
      </c>
      <c r="BM49" s="88">
        <f>'MDO'!E62</f>
        <v/>
      </c>
      <c r="BN49" s="88">
        <f>'MDO'!E63</f>
        <v/>
      </c>
      <c r="BO49" s="88">
        <f>'MDO'!E64</f>
        <v/>
      </c>
      <c r="BP49" s="88">
        <f>'MDO'!E65</f>
        <v/>
      </c>
      <c r="BQ49" s="88">
        <f>'MDO'!E66</f>
        <v/>
      </c>
      <c r="BR49" s="88">
        <f>'MDO'!E67</f>
        <v/>
      </c>
      <c r="BS49" s="88">
        <f>'MDO'!E68</f>
        <v/>
      </c>
      <c r="BT49" s="88">
        <f>'MDO'!E69</f>
        <v/>
      </c>
      <c r="BU49" s="88">
        <f>'MDO'!E70</f>
        <v/>
      </c>
      <c r="BV49" s="88">
        <f>'MDO'!E71</f>
        <v/>
      </c>
      <c r="BW49" s="88">
        <f>'MDO'!E72</f>
        <v/>
      </c>
      <c r="BX49" s="88">
        <f>'MDO'!E73</f>
        <v/>
      </c>
      <c r="BY49" s="88">
        <f>'MDO'!E74</f>
        <v/>
      </c>
      <c r="BZ49" s="88">
        <f>'MDO'!E75</f>
        <v/>
      </c>
      <c r="CA49" s="88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107">
        <f>'TAX. DIVERSAS'!$K$5</f>
        <v/>
      </c>
      <c r="E50" s="49">
        <f>SUM(H50:CA50)</f>
        <v/>
      </c>
      <c r="F50" s="49">
        <f>IF(D50="","",D50-E50)</f>
        <v/>
      </c>
      <c r="H50" s="88">
        <f>'TAX. DIVERSAS'!E5</f>
        <v/>
      </c>
      <c r="I50" s="88">
        <f>'TAX. DIVERSAS'!E6</f>
        <v/>
      </c>
      <c r="J50" s="88">
        <f>'TAX. DIVERSAS'!E7</f>
        <v/>
      </c>
      <c r="K50" s="88">
        <f>'TAX. DIVERSAS'!E8</f>
        <v/>
      </c>
      <c r="L50" s="88">
        <f>'TAX. DIVERSAS'!E9</f>
        <v/>
      </c>
      <c r="M50" s="88">
        <f>'TAX. DIVERSAS'!E10</f>
        <v/>
      </c>
      <c r="N50" s="88">
        <f>'TAX. DIVERSAS'!E11</f>
        <v/>
      </c>
      <c r="O50" s="88">
        <f>'TAX. DIVERSAS'!E12</f>
        <v/>
      </c>
      <c r="P50" s="88">
        <f>'TAX. DIVERSAS'!E13</f>
        <v/>
      </c>
      <c r="Q50" s="88">
        <f>'TAX. DIVERSAS'!E14</f>
        <v/>
      </c>
      <c r="R50" s="88">
        <f>'TAX. DIVERSAS'!E15</f>
        <v/>
      </c>
      <c r="S50" s="88">
        <f>'TAX. DIVERSAS'!E16</f>
        <v/>
      </c>
      <c r="T50" s="88">
        <f>'TAX. DIVERSAS'!E17</f>
        <v/>
      </c>
      <c r="U50" s="88">
        <f>'TAX. DIVERSAS'!E18</f>
        <v/>
      </c>
      <c r="V50" s="88">
        <f>'TAX. DIVERSAS'!E19</f>
        <v/>
      </c>
      <c r="W50" s="88">
        <f>'TAX. DIVERSAS'!E20</f>
        <v/>
      </c>
      <c r="X50" s="88">
        <f>'TAX. DIVERSAS'!E21</f>
        <v/>
      </c>
      <c r="Y50" s="88">
        <f>'TAX. DIVERSAS'!E22</f>
        <v/>
      </c>
      <c r="Z50" s="88">
        <f>'TAX. DIVERSAS'!E23</f>
        <v/>
      </c>
      <c r="AA50" s="88">
        <f>'TAX. DIVERSAS'!E24</f>
        <v/>
      </c>
      <c r="AB50" s="88">
        <f>'TAX. DIVERSAS'!E25</f>
        <v/>
      </c>
      <c r="AC50" s="88">
        <f>'TAX. DIVERSAS'!E26</f>
        <v/>
      </c>
      <c r="AD50" s="88">
        <f>'TAX. DIVERSAS'!E27</f>
        <v/>
      </c>
      <c r="AE50" s="88">
        <f>'TAX. DIVERSAS'!E28</f>
        <v/>
      </c>
      <c r="AF50" s="88">
        <f>'TAX. DIVERSAS'!E29</f>
        <v/>
      </c>
      <c r="AG50" s="88">
        <f>'TAX. DIVERSAS'!E30</f>
        <v/>
      </c>
      <c r="AH50" s="88">
        <f>'TAX. DIVERSAS'!E31</f>
        <v/>
      </c>
      <c r="AI50" s="88">
        <f>'TAX. DIVERSAS'!E32</f>
        <v/>
      </c>
      <c r="AJ50" s="88">
        <f>'TAX. DIVERSAS'!E33</f>
        <v/>
      </c>
      <c r="AK50" s="88">
        <f>'TAX. DIVERSAS'!E34</f>
        <v/>
      </c>
      <c r="AL50" s="88">
        <f>'TAX. DIVERSAS'!E35</f>
        <v/>
      </c>
      <c r="AM50" s="88">
        <f>'TAX. DIVERSAS'!E36</f>
        <v/>
      </c>
      <c r="AN50" s="88">
        <f>'TAX. DIVERSAS'!E37</f>
        <v/>
      </c>
      <c r="AO50" s="88">
        <f>'TAX. DIVERSAS'!E38</f>
        <v/>
      </c>
      <c r="AP50" s="88">
        <f>'TAX. DIVERSAS'!E39</f>
        <v/>
      </c>
      <c r="AQ50" s="88">
        <f>'TAX. DIVERSAS'!E40</f>
        <v/>
      </c>
      <c r="AR50" s="88">
        <f>'TAX. DIVERSAS'!E41</f>
        <v/>
      </c>
      <c r="AS50" s="88">
        <f>'TAX. DIVERSAS'!E42</f>
        <v/>
      </c>
      <c r="AT50" s="88">
        <f>'TAX. DIVERSAS'!E43</f>
        <v/>
      </c>
      <c r="AU50" s="88">
        <f>'TAX. DIVERSAS'!E44</f>
        <v/>
      </c>
      <c r="AV50" s="88">
        <f>'TAX. DIVERSAS'!E45</f>
        <v/>
      </c>
      <c r="AW50" s="88">
        <f>'TAX. DIVERSAS'!E46</f>
        <v/>
      </c>
      <c r="AX50" s="88">
        <f>'TAX. DIVERSAS'!E47</f>
        <v/>
      </c>
      <c r="AY50" s="88">
        <f>'TAX. DIVERSAS'!E48</f>
        <v/>
      </c>
      <c r="AZ50" s="88">
        <f>'TAX. DIVERSAS'!E49</f>
        <v/>
      </c>
      <c r="BA50" s="88">
        <f>'TAX. DIVERSAS'!E50</f>
        <v/>
      </c>
      <c r="BB50" s="88">
        <f>'TAX. DIVERSAS'!E51</f>
        <v/>
      </c>
      <c r="BC50" s="88">
        <f>'TAX. DIVERSAS'!E52</f>
        <v/>
      </c>
      <c r="BD50" s="88">
        <f>'TAX. DIVERSAS'!E53</f>
        <v/>
      </c>
      <c r="BE50" s="88">
        <f>'TAX. DIVERSAS'!E54</f>
        <v/>
      </c>
      <c r="BF50" s="88">
        <f>'TAX. DIVERSAS'!E55</f>
        <v/>
      </c>
      <c r="BG50" s="88">
        <f>'TAX. DIVERSAS'!E56</f>
        <v/>
      </c>
      <c r="BH50" s="88">
        <f>'TAX. DIVERSAS'!E57</f>
        <v/>
      </c>
      <c r="BI50" s="88">
        <f>'TAX. DIVERSAS'!E58</f>
        <v/>
      </c>
      <c r="BJ50" s="88">
        <f>'TAX. DIVERSAS'!E59</f>
        <v/>
      </c>
      <c r="BK50" s="88">
        <f>'TAX. DIVERSAS'!E60</f>
        <v/>
      </c>
      <c r="BL50" s="88">
        <f>'TAX. DIVERSAS'!E61</f>
        <v/>
      </c>
      <c r="BM50" s="88">
        <f>'TAX. DIVERSAS'!E62</f>
        <v/>
      </c>
      <c r="BN50" s="88">
        <f>'TAX. DIVERSAS'!E63</f>
        <v/>
      </c>
      <c r="BO50" s="88">
        <f>'TAX. DIVERSAS'!E64</f>
        <v/>
      </c>
      <c r="BP50" s="88">
        <f>'TAX. DIVERSAS'!E65</f>
        <v/>
      </c>
      <c r="BQ50" s="88">
        <f>'TAX. DIVERSAS'!E66</f>
        <v/>
      </c>
      <c r="BR50" s="88">
        <f>'TAX. DIVERSAS'!E67</f>
        <v/>
      </c>
      <c r="BS50" s="88">
        <f>'TAX. DIVERSAS'!E68</f>
        <v/>
      </c>
      <c r="BT50" s="88">
        <f>'TAX. DIVERSAS'!E69</f>
        <v/>
      </c>
      <c r="BU50" s="88">
        <f>'TAX. DIVERSAS'!E70</f>
        <v/>
      </c>
      <c r="BV50" s="88">
        <f>'TAX. DIVERSAS'!E71</f>
        <v/>
      </c>
      <c r="BW50" s="88">
        <f>'TAX. DIVERSAS'!E72</f>
        <v/>
      </c>
      <c r="BX50" s="88">
        <f>'TAX. DIVERSAS'!E73</f>
        <v/>
      </c>
      <c r="BY50" s="88">
        <f>'TAX. DIVERSAS'!E74</f>
        <v/>
      </c>
      <c r="BZ50" s="88">
        <f>'TAX. DIVERSAS'!E75</f>
        <v/>
      </c>
      <c r="CA50" s="88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107">
        <f>'SERV. INICIAIS'!$K$5</f>
        <v/>
      </c>
      <c r="E52" s="49">
        <f>SUM(H52:CA52)</f>
        <v/>
      </c>
      <c r="F52" s="49">
        <f>IF(D52="","",D52-E52)</f>
        <v/>
      </c>
      <c r="H52" s="88">
        <f>'SERV. INICIAIS'!E5</f>
        <v/>
      </c>
      <c r="I52" s="88">
        <f>'SERV. INICIAIS'!E6</f>
        <v/>
      </c>
      <c r="J52" s="88">
        <f>'SERV. INICIAIS'!E7</f>
        <v/>
      </c>
      <c r="K52" s="88">
        <f>'SERV. INICIAIS'!E8</f>
        <v/>
      </c>
      <c r="L52" s="88">
        <f>'SERV. INICIAIS'!E9</f>
        <v/>
      </c>
      <c r="M52" s="88">
        <f>'SERV. INICIAIS'!E10</f>
        <v/>
      </c>
      <c r="N52" s="88">
        <f>'SERV. INICIAIS'!E11</f>
        <v/>
      </c>
      <c r="O52" s="88">
        <f>'SERV. INICIAIS'!E12</f>
        <v/>
      </c>
      <c r="P52" s="88">
        <f>'SERV. INICIAIS'!E13</f>
        <v/>
      </c>
      <c r="Q52" s="88">
        <f>'SERV. INICIAIS'!E14</f>
        <v/>
      </c>
      <c r="R52" s="88">
        <f>'SERV. INICIAIS'!E15</f>
        <v/>
      </c>
      <c r="S52" s="88">
        <f>'SERV. INICIAIS'!E16</f>
        <v/>
      </c>
      <c r="T52" s="88">
        <f>'SERV. INICIAIS'!E17</f>
        <v/>
      </c>
      <c r="U52" s="88">
        <f>'SERV. INICIAIS'!E18</f>
        <v/>
      </c>
      <c r="V52" s="88">
        <f>'SERV. INICIAIS'!E19</f>
        <v/>
      </c>
      <c r="W52" s="88">
        <f>'SERV. INICIAIS'!E20</f>
        <v/>
      </c>
      <c r="X52" s="88">
        <f>'SERV. INICIAIS'!E21</f>
        <v/>
      </c>
      <c r="Y52" s="88">
        <f>'SERV. INICIAIS'!E22</f>
        <v/>
      </c>
      <c r="Z52" s="88">
        <f>'SERV. INICIAIS'!E23</f>
        <v/>
      </c>
      <c r="AA52" s="88">
        <f>'SERV. INICIAIS'!E24</f>
        <v/>
      </c>
      <c r="AB52" s="88">
        <f>'SERV. INICIAIS'!E25</f>
        <v/>
      </c>
      <c r="AC52" s="88">
        <f>'SERV. INICIAIS'!E26</f>
        <v/>
      </c>
      <c r="AD52" s="88">
        <f>'SERV. INICIAIS'!E27</f>
        <v/>
      </c>
      <c r="AE52" s="88">
        <f>'SERV. INICIAIS'!E28</f>
        <v/>
      </c>
      <c r="AF52" s="88">
        <f>'SERV. INICIAIS'!E29</f>
        <v/>
      </c>
      <c r="AG52" s="88">
        <f>'SERV. INICIAIS'!E30</f>
        <v/>
      </c>
      <c r="AH52" s="88">
        <f>'SERV. INICIAIS'!E31</f>
        <v/>
      </c>
      <c r="AI52" s="88">
        <f>'SERV. INICIAIS'!E32</f>
        <v/>
      </c>
      <c r="AJ52" s="88">
        <f>'SERV. INICIAIS'!E33</f>
        <v/>
      </c>
      <c r="AK52" s="88">
        <f>'SERV. INICIAIS'!E34</f>
        <v/>
      </c>
      <c r="AL52" s="88">
        <f>'SERV. INICIAIS'!E35</f>
        <v/>
      </c>
      <c r="AM52" s="88">
        <f>'SERV. INICIAIS'!E36</f>
        <v/>
      </c>
      <c r="AN52" s="88">
        <f>'SERV. INICIAIS'!E37</f>
        <v/>
      </c>
      <c r="AO52" s="88">
        <f>'SERV. INICIAIS'!E38</f>
        <v/>
      </c>
      <c r="AP52" s="88">
        <f>'SERV. INICIAIS'!E39</f>
        <v/>
      </c>
      <c r="AQ52" s="88">
        <f>'SERV. INICIAIS'!E40</f>
        <v/>
      </c>
      <c r="AR52" s="88">
        <f>'SERV. INICIAIS'!E41</f>
        <v/>
      </c>
      <c r="AS52" s="88">
        <f>'SERV. INICIAIS'!E42</f>
        <v/>
      </c>
      <c r="AT52" s="88">
        <f>'SERV. INICIAIS'!E43</f>
        <v/>
      </c>
      <c r="AU52" s="88">
        <f>'SERV. INICIAIS'!E44</f>
        <v/>
      </c>
      <c r="AV52" s="88">
        <f>'SERV. INICIAIS'!E45</f>
        <v/>
      </c>
      <c r="AW52" s="88">
        <f>'SERV. INICIAIS'!E46</f>
        <v/>
      </c>
      <c r="AX52" s="88">
        <f>'SERV. INICIAIS'!E47</f>
        <v/>
      </c>
      <c r="AY52" s="88">
        <f>'SERV. INICIAIS'!E48</f>
        <v/>
      </c>
      <c r="AZ52" s="88">
        <f>'SERV. INICIAIS'!E49</f>
        <v/>
      </c>
      <c r="BA52" s="88">
        <f>'SERV. INICIAIS'!E50</f>
        <v/>
      </c>
      <c r="BB52" s="88">
        <f>'SERV. INICIAIS'!E51</f>
        <v/>
      </c>
      <c r="BC52" s="88">
        <f>'SERV. INICIAIS'!E52</f>
        <v/>
      </c>
      <c r="BD52" s="88">
        <f>'SERV. INICIAIS'!E53</f>
        <v/>
      </c>
      <c r="BE52" s="88">
        <f>'SERV. INICIAIS'!E54</f>
        <v/>
      </c>
      <c r="BF52" s="88">
        <f>'SERV. INICIAIS'!E55</f>
        <v/>
      </c>
      <c r="BG52" s="88">
        <f>'SERV. INICIAIS'!E56</f>
        <v/>
      </c>
      <c r="BH52" s="88">
        <f>'SERV. INICIAIS'!E57</f>
        <v/>
      </c>
      <c r="BI52" s="88">
        <f>'SERV. INICIAIS'!E58</f>
        <v/>
      </c>
      <c r="BJ52" s="88">
        <f>'SERV. INICIAIS'!E59</f>
        <v/>
      </c>
      <c r="BK52" s="88">
        <f>'SERV. INICIAIS'!E60</f>
        <v/>
      </c>
      <c r="BL52" s="88">
        <f>'SERV. INICIAIS'!E61</f>
        <v/>
      </c>
      <c r="BM52" s="88">
        <f>'SERV. INICIAIS'!E62</f>
        <v/>
      </c>
      <c r="BN52" s="88">
        <f>'SERV. INICIAIS'!E63</f>
        <v/>
      </c>
      <c r="BO52" s="88">
        <f>'SERV. INICIAIS'!E64</f>
        <v/>
      </c>
      <c r="BP52" s="88">
        <f>'SERV. INICIAIS'!E65</f>
        <v/>
      </c>
      <c r="BQ52" s="88">
        <f>'SERV. INICIAIS'!E66</f>
        <v/>
      </c>
      <c r="BR52" s="88">
        <f>'SERV. INICIAIS'!E67</f>
        <v/>
      </c>
      <c r="BS52" s="88">
        <f>'SERV. INICIAIS'!E68</f>
        <v/>
      </c>
      <c r="BT52" s="88">
        <f>'SERV. INICIAIS'!E69</f>
        <v/>
      </c>
      <c r="BU52" s="88">
        <f>'SERV. INICIAIS'!E70</f>
        <v/>
      </c>
      <c r="BV52" s="88">
        <f>'SERV. INICIAIS'!E71</f>
        <v/>
      </c>
      <c r="BW52" s="88">
        <f>'SERV. INICIAIS'!E72</f>
        <v/>
      </c>
      <c r="BX52" s="88">
        <f>'SERV. INICIAIS'!E73</f>
        <v/>
      </c>
      <c r="BY52" s="88">
        <f>'SERV. INICIAIS'!E74</f>
        <v/>
      </c>
      <c r="BZ52" s="88">
        <f>'SERV. INICIAIS'!E75</f>
        <v/>
      </c>
      <c r="CA52" s="88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SUM(D2:D57)-D43</f>
        <v/>
      </c>
      <c r="E59" s="63">
        <f>SUM(E2:E57)-E43</f>
        <v/>
      </c>
      <c r="H59" s="63">
        <f>SUM(H2:H57)-H43</f>
        <v/>
      </c>
      <c r="I59" s="63">
        <f>SUM(I2:I57)-I43</f>
        <v/>
      </c>
      <c r="J59" s="63">
        <f>SUM(J2:J57)-J43</f>
        <v/>
      </c>
      <c r="K59" s="63">
        <f>SUM(K2:K57)-K43</f>
        <v/>
      </c>
      <c r="L59" s="63">
        <f>SUM(L2:L57)-L43</f>
        <v/>
      </c>
      <c r="M59" s="63">
        <f>SUM(M2:M57)-M43</f>
        <v/>
      </c>
      <c r="N59" s="63">
        <f>SUM(N2:N57)-N43</f>
        <v/>
      </c>
      <c r="O59" s="63">
        <f>SUM(O2:O57)-O43</f>
        <v/>
      </c>
      <c r="P59" s="63">
        <f>SUM(P2:P57)-P43</f>
        <v/>
      </c>
      <c r="Q59" s="63">
        <f>SUM(Q2:Q57)-Q43</f>
        <v/>
      </c>
      <c r="R59" s="63">
        <f>SUM(R2:R57)-R43</f>
        <v/>
      </c>
      <c r="S59" s="63">
        <f>SUM(S2:S57)-S43</f>
        <v/>
      </c>
      <c r="T59" s="63">
        <f>SUM(T2:T57)-T43</f>
        <v/>
      </c>
      <c r="U59" s="63">
        <f>SUM(U2:U57)-U43</f>
        <v/>
      </c>
      <c r="V59" s="63">
        <f>SUM(V2:V57)-V43</f>
        <v/>
      </c>
      <c r="W59" s="63">
        <f>SUM(W2:W57)-W43</f>
        <v/>
      </c>
      <c r="X59" s="63">
        <f>SUM(X2:X57)-X43</f>
        <v/>
      </c>
      <c r="Y59" s="63">
        <f>SUM(Y2:Y57)-Y43</f>
        <v/>
      </c>
      <c r="Z59" s="63">
        <f>SUM(Z2:Z57)-Z43</f>
        <v/>
      </c>
      <c r="AA59" s="63">
        <f>SUM(AA2:AA57)-AA43</f>
        <v/>
      </c>
      <c r="AB59" s="63">
        <f>SUM(AB2:AB57)-AB43</f>
        <v/>
      </c>
      <c r="AC59" s="63">
        <f>SUM(AC2:AC57)-AC43</f>
        <v/>
      </c>
      <c r="AD59" s="63">
        <f>SUM(AD2:AD57)-AD43</f>
        <v/>
      </c>
      <c r="AE59" s="63">
        <f>SUM(AE2:AE57)-AE43</f>
        <v/>
      </c>
      <c r="AF59" s="63">
        <f>SUM(AF2:AF57)-AF43</f>
        <v/>
      </c>
      <c r="AG59" s="63">
        <f>SUM(AG2:AG57)-AG43</f>
        <v/>
      </c>
      <c r="AH59" s="63">
        <f>SUM(AH2:AH57)-AH43</f>
        <v/>
      </c>
      <c r="AI59" s="63">
        <f>SUM(AI2:AI57)-AI43</f>
        <v/>
      </c>
      <c r="AJ59" s="63">
        <f>SUM(AJ2:AJ57)-AJ43</f>
        <v/>
      </c>
      <c r="AK59" s="63">
        <f>SUM(AK2:AK57)-AK43</f>
        <v/>
      </c>
      <c r="AL59" s="63">
        <f>SUM(AL2:AL57)-AL43</f>
        <v/>
      </c>
      <c r="AM59" s="63">
        <f>SUM(AM2:AM57)-AM43</f>
        <v/>
      </c>
      <c r="AN59" s="63">
        <f>SUM(AN2:AN57)-AN43</f>
        <v/>
      </c>
      <c r="AO59" s="63">
        <f>SUM(AO2:AO57)-AO43</f>
        <v/>
      </c>
      <c r="AP59" s="63">
        <f>SUM(AP2:AP57)-AP43</f>
        <v/>
      </c>
      <c r="AQ59" s="63">
        <f>SUM(AQ2:AQ57)-AQ43</f>
        <v/>
      </c>
      <c r="AR59" s="63">
        <f>SUM(AR2:AR57)-AR43</f>
        <v/>
      </c>
      <c r="AS59" s="63">
        <f>SUM(AS2:AS57)-AS43</f>
        <v/>
      </c>
      <c r="AT59" s="63">
        <f>SUM(AT2:AT57)-AT43</f>
        <v/>
      </c>
      <c r="AU59" s="63">
        <f>SUM(AU2:AU57)-AU43</f>
        <v/>
      </c>
      <c r="AV59" s="63">
        <f>SUM(AV2:AV57)-AV43</f>
        <v/>
      </c>
      <c r="AW59" s="63">
        <f>SUM(AW2:AW57)-AW43</f>
        <v/>
      </c>
      <c r="AX59" s="63">
        <f>SUM(AX2:AX57)-AX43</f>
        <v/>
      </c>
      <c r="AY59" s="63">
        <f>SUM(AY2:AY57)-AY43</f>
        <v/>
      </c>
      <c r="AZ59" s="63">
        <f>SUM(AZ2:AZ57)-AZ43</f>
        <v/>
      </c>
      <c r="BA59" s="63">
        <f>SUM(BA2:BA57)-BA43</f>
        <v/>
      </c>
      <c r="BB59" s="63">
        <f>SUM(BB2:BB57)-BB43</f>
        <v/>
      </c>
      <c r="BC59" s="63">
        <f>SUM(BC2:BC57)-BC43</f>
        <v/>
      </c>
      <c r="BD59" s="63">
        <f>SUM(BD2:BD57)-BD43</f>
        <v/>
      </c>
      <c r="BE59" s="63">
        <f>SUM(BE2:BE57)-BE43</f>
        <v/>
      </c>
      <c r="BF59" s="63">
        <f>SUM(BF2:BF57)-BF43</f>
        <v/>
      </c>
      <c r="BG59" s="63">
        <f>SUM(BG2:BG57)-BG43</f>
        <v/>
      </c>
      <c r="BH59" s="63">
        <f>SUM(BH2:BH57)-BH43</f>
        <v/>
      </c>
      <c r="BI59" s="63">
        <f>SUM(BI2:BI57)-BI43</f>
        <v/>
      </c>
      <c r="BJ59" s="63">
        <f>SUM(BJ2:BJ57)-BJ43</f>
        <v/>
      </c>
      <c r="BK59" s="63">
        <f>SUM(BK2:BK57)-BK43</f>
        <v/>
      </c>
      <c r="BL59" s="63">
        <f>SUM(BL2:BL57)-BL43</f>
        <v/>
      </c>
      <c r="BM59" s="63">
        <f>SUM(BM2:BM57)-BM43</f>
        <v/>
      </c>
      <c r="BN59" s="63">
        <f>SUM(BN2:BN57)-BN43</f>
        <v/>
      </c>
      <c r="BO59" s="63">
        <f>SUM(BO2:BO57)-BO43</f>
        <v/>
      </c>
      <c r="BP59" s="63">
        <f>SUM(BP2:BP57)-BP43</f>
        <v/>
      </c>
      <c r="BQ59" s="63">
        <f>SUM(BQ2:BQ57)-BQ43</f>
        <v/>
      </c>
      <c r="BR59" s="63">
        <f>SUM(BR2:BR57)-BR43</f>
        <v/>
      </c>
      <c r="BS59" s="63">
        <f>SUM(BS2:BS57)-BS43</f>
        <v/>
      </c>
      <c r="BT59" s="63">
        <f>SUM(BT2:BT57)-BT43</f>
        <v/>
      </c>
      <c r="BU59" s="63">
        <f>SUM(BU2:BU57)-BU43</f>
        <v/>
      </c>
      <c r="BV59" s="63">
        <f>SUM(BV2:BV57)-BV43</f>
        <v/>
      </c>
      <c r="BW59" s="63">
        <f>SUM(BW2:BW57)-BW43</f>
        <v/>
      </c>
      <c r="BX59" s="63">
        <f>SUM(BX2:BX57)-BX43</f>
        <v/>
      </c>
      <c r="BY59" s="63">
        <f>SUM(BY2:BY57)-BY43</f>
        <v/>
      </c>
      <c r="BZ59" s="63">
        <f>SUM(BZ2:BZ57)-BZ43</f>
        <v/>
      </c>
      <c r="CA59" s="63">
        <f>SUM(CA2:CA57)-CA43</f>
        <v/>
      </c>
    </row>
    <row r="60">
      <c r="C60" s="46" t="inlineStr">
        <is>
          <t>TAXA DE ADMINISTRAÇÃO (INCC)</t>
        </is>
      </c>
      <c r="D60" s="63">
        <f>D43</f>
        <v/>
      </c>
      <c r="E60" s="63">
        <f>E43</f>
        <v/>
      </c>
      <c r="H60" s="63">
        <f>H43</f>
        <v/>
      </c>
      <c r="I60" s="63">
        <f>I43</f>
        <v/>
      </c>
      <c r="J60" s="63">
        <f>J43</f>
        <v/>
      </c>
      <c r="K60" s="63">
        <f>K43</f>
        <v/>
      </c>
      <c r="L60" s="63">
        <f>L43</f>
        <v/>
      </c>
      <c r="M60" s="63">
        <f>M43</f>
        <v/>
      </c>
      <c r="N60" s="63">
        <f>N43</f>
        <v/>
      </c>
      <c r="O60" s="63">
        <f>O43</f>
        <v/>
      </c>
      <c r="P60" s="63">
        <f>P43</f>
        <v/>
      </c>
      <c r="Q60" s="63">
        <f>Q43</f>
        <v/>
      </c>
      <c r="R60" s="63">
        <f>R43</f>
        <v/>
      </c>
      <c r="S60" s="63">
        <f>S43</f>
        <v/>
      </c>
      <c r="T60" s="63">
        <f>T43</f>
        <v/>
      </c>
      <c r="U60" s="63">
        <f>U43</f>
        <v/>
      </c>
      <c r="V60" s="63">
        <f>V43</f>
        <v/>
      </c>
      <c r="W60" s="63">
        <f>W43</f>
        <v/>
      </c>
      <c r="X60" s="63">
        <f>X43</f>
        <v/>
      </c>
      <c r="Y60" s="63">
        <f>Y43</f>
        <v/>
      </c>
      <c r="Z60" s="63">
        <f>Z43</f>
        <v/>
      </c>
      <c r="AA60" s="63">
        <f>AA43</f>
        <v/>
      </c>
      <c r="AB60" s="63">
        <f>AB43</f>
        <v/>
      </c>
      <c r="AC60" s="63">
        <f>AC43</f>
        <v/>
      </c>
      <c r="AD60" s="63">
        <f>AD43</f>
        <v/>
      </c>
      <c r="AE60" s="63">
        <f>AE43</f>
        <v/>
      </c>
      <c r="AF60" s="63">
        <f>AF43</f>
        <v/>
      </c>
      <c r="AG60" s="63">
        <f>AG43</f>
        <v/>
      </c>
      <c r="AH60" s="63">
        <f>AH43</f>
        <v/>
      </c>
      <c r="AI60" s="63">
        <f>AI43</f>
        <v/>
      </c>
      <c r="AJ60" s="63">
        <f>AJ43</f>
        <v/>
      </c>
      <c r="AK60" s="63">
        <f>AK43</f>
        <v/>
      </c>
      <c r="AL60" s="63">
        <f>AL43</f>
        <v/>
      </c>
      <c r="AM60" s="63">
        <f>AM43</f>
        <v/>
      </c>
      <c r="AN60" s="63">
        <f>AN43</f>
        <v/>
      </c>
      <c r="AO60" s="63">
        <f>AO43</f>
        <v/>
      </c>
      <c r="AP60" s="63">
        <f>AP43</f>
        <v/>
      </c>
      <c r="AQ60" s="63">
        <f>AQ43</f>
        <v/>
      </c>
      <c r="AR60" s="63">
        <f>AR43</f>
        <v/>
      </c>
      <c r="AS60" s="63">
        <f>AS43</f>
        <v/>
      </c>
      <c r="AT60" s="63">
        <f>AT43</f>
        <v/>
      </c>
      <c r="AU60" s="63">
        <f>AU43</f>
        <v/>
      </c>
      <c r="AV60" s="63">
        <f>AV43</f>
        <v/>
      </c>
      <c r="AW60" s="63">
        <f>AW43</f>
        <v/>
      </c>
      <c r="AX60" s="63">
        <f>AX43</f>
        <v/>
      </c>
      <c r="AY60" s="63">
        <f>AY43</f>
        <v/>
      </c>
      <c r="AZ60" s="63">
        <f>AZ43</f>
        <v/>
      </c>
      <c r="BA60" s="63">
        <f>BA43</f>
        <v/>
      </c>
      <c r="BB60" s="63">
        <f>BB43</f>
        <v/>
      </c>
      <c r="BC60" s="63">
        <f>BC43</f>
        <v/>
      </c>
      <c r="BD60" s="63">
        <f>BD43</f>
        <v/>
      </c>
      <c r="BE60" s="63">
        <f>BE43</f>
        <v/>
      </c>
      <c r="BF60" s="63">
        <f>BF43</f>
        <v/>
      </c>
      <c r="BG60" s="63">
        <f>BG43</f>
        <v/>
      </c>
      <c r="BH60" s="63">
        <f>BH43</f>
        <v/>
      </c>
      <c r="BI60" s="63">
        <f>BI43</f>
        <v/>
      </c>
      <c r="BJ60" s="63">
        <f>BJ43</f>
        <v/>
      </c>
      <c r="BK60" s="63">
        <f>BK43</f>
        <v/>
      </c>
      <c r="BL60" s="63">
        <f>BL43</f>
        <v/>
      </c>
      <c r="BM60" s="63">
        <f>BM43</f>
        <v/>
      </c>
      <c r="BN60" s="63">
        <f>BN43</f>
        <v/>
      </c>
      <c r="BO60" s="63">
        <f>BO43</f>
        <v/>
      </c>
      <c r="BP60" s="63">
        <f>BP43</f>
        <v/>
      </c>
      <c r="BQ60" s="63">
        <f>BQ43</f>
        <v/>
      </c>
      <c r="BR60" s="63">
        <f>BR43</f>
        <v/>
      </c>
      <c r="BS60" s="63">
        <f>BS43</f>
        <v/>
      </c>
      <c r="BT60" s="63">
        <f>BT43</f>
        <v/>
      </c>
      <c r="BU60" s="63">
        <f>BU43</f>
        <v/>
      </c>
      <c r="BV60" s="63">
        <f>BV43</f>
        <v/>
      </c>
      <c r="BW60" s="63">
        <f>BW43</f>
        <v/>
      </c>
      <c r="BX60" s="63">
        <f>BX43</f>
        <v/>
      </c>
      <c r="BY60" s="63">
        <f>BY43</f>
        <v/>
      </c>
      <c r="BZ60" s="63">
        <f>BZ43</f>
        <v/>
      </c>
      <c r="CA60" s="63">
        <f>CA43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7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IF(E5="","",IF(LEFT(E5,7)="SUBSOLO",-1,IF(LEFT(E5,6)="TÉRREO",0,IFERROR(VALUE(LEFT(E5,FIND("º",E5)-1)),""))))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IF(E6="","",IF(LEFT(E6,7)="SUBSOLO",-1,IF(LEFT(E6,6)="TÉRREO",0,IFERROR(VALUE(LEFT(E6,FIND("º",E6)-1)),""))))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IF(E7="","",IF(LEFT(E7,7)="SUBSOLO",-1,IF(LEFT(E7,6)="TÉRREO",0,IFERROR(VALUE(LEFT(E7,FIND("º",E7)-1)),""))))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IF(E8="","",IF(LEFT(E8,7)="SUBSOLO",-1,IF(LEFT(E8,6)="TÉRREO",0,IFERROR(VALUE(LEFT(E8,FIND("º",E8)-1)),""))))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IF(E9="","",IF(LEFT(E9,7)="SUBSOLO",-1,IF(LEFT(E9,6)="TÉRREO",0,IFERROR(VALUE(LEFT(E9,FIND("º",E9)-1)),""))))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IF(E10="","",IF(LEFT(E10,7)="SUBSOLO",-1,IF(LEFT(E10,6)="TÉRREO",0,IFERROR(VALUE(LEFT(E10,FIND("º",E10)-1)),""))))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IF(E11="","",IF(LEFT(E11,7)="SUBSOLO",-1,IF(LEFT(E11,6)="TÉRREO",0,IFERROR(VALUE(LEFT(E11,FIND("º",E11)-1)),""))))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IF(E12="","",IF(LEFT(E12,7)="SUBSOLO",-1,IF(LEFT(E12,6)="TÉRREO",0,IFERROR(VALUE(LEFT(E12,FIND("º",E12)-1)),""))))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IF(E13="","",IF(LEFT(E13,7)="SUBSOLO",-1,IF(LEFT(E13,6)="TÉRREO",0,IFERROR(VALUE(LEFT(E13,FIND("º",E13)-1)),""))))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IF(E14="","",IF(LEFT(E14,7)="SUBSOLO",-1,IF(LEFT(E14,6)="TÉRREO",0,IFERROR(VALUE(LEFT(E14,FIND("º",E14)-1)),""))))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IF(E15="","",IF(LEFT(E15,7)="SUBSOLO",-1,IF(LEFT(E15,6)="TÉRREO",0,IFERROR(VALUE(LEFT(E15,FIND("º",E15)-1)),""))))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IF(E16="","",IF(LEFT(E16,7)="SUBSOLO",-1,IF(LEFT(E16,6)="TÉRREO",0,IFERROR(VALUE(LEFT(E16,FIND("º",E16)-1)),""))))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IF(E17="","",IF(LEFT(E17,7)="SUBSOLO",-1,IF(LEFT(E17,6)="TÉRREO",0,IFERROR(VALUE(LEFT(E17,FIND("º",E17)-1)),""))))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IF(E18="","",IF(LEFT(E18,7)="SUBSOLO",-1,IF(LEFT(E18,6)="TÉRREO",0,IFERROR(VALUE(LEFT(E18,FIND("º",E18)-1)),""))))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IF(E19="","",IF(LEFT(E19,7)="SUBSOLO",-1,IF(LEFT(E19,6)="TÉRREO",0,IFERROR(VALUE(LEFT(E19,FIND("º",E19)-1)),""))))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IF(E20="","",IF(LEFT(E20,7)="SUBSOLO",-1,IF(LEFT(E20,6)="TÉRREO",0,IFERROR(VALUE(LEFT(E20,FIND("º",E20)-1)),""))))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IF(E21="","",IF(LEFT(E21,7)="SUBSOLO",-1,IF(LEFT(E21,6)="TÉRREO",0,IFERROR(VALUE(LEFT(E21,FIND("º",E21)-1)),""))))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IF(E22="","",IF(LEFT(E22,7)="SUBSOLO",-1,IF(LEFT(E22,6)="TÉRREO",0,IFERROR(VALUE(LEFT(E22,FIND("º",E22)-1)),""))))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IF(E23="","",IF(LEFT(E23,7)="SUBSOLO",-1,IF(LEFT(E23,6)="TÉRREO",0,IFERROR(VALUE(LEFT(E23,FIND("º",E23)-1)),""))))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IF(E24="","",IF(LEFT(E24,7)="SUBSOLO",-1,IF(LEFT(E24,6)="TÉRREO",0,IFERROR(VALUE(LEFT(E24,FIND("º",E24)-1)),""))))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IF(E25="","",IF(LEFT(E25,7)="SUBSOLO",-1,IF(LEFT(E25,6)="TÉRREO",0,IFERROR(VALUE(LEFT(E25,FIND("º",E25)-1)),""))))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IF(E26="","",IF(LEFT(E26,7)="SUBSOLO",-1,IF(LEFT(E26,6)="TÉRREO",0,IFERROR(VALUE(LEFT(E26,FIND("º",E26)-1)),""))))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IF(E27="","",IF(LEFT(E27,7)="SUBSOLO",-1,IF(LEFT(E27,6)="TÉRREO",0,IFERROR(VALUE(LEFT(E27,FIND("º",E27)-1)),""))))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IF(E28="","",IF(LEFT(E28,7)="SUBSOLO",-1,IF(LEFT(E28,6)="TÉRREO",0,IFERROR(VALUE(LEFT(E28,FIND("º",E28)-1)),""))))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IF(E29="","",IF(LEFT(E29,7)="SUBSOLO",-1,IF(LEFT(E29,6)="TÉRREO",0,IFERROR(VALUE(LEFT(E29,FIND("º",E29)-1)),""))))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IF(E30="","",IF(LEFT(E30,7)="SUBSOLO",-1,IF(LEFT(E30,6)="TÉRREO",0,IFERROR(VALUE(LEFT(E30,FIND("º",E30)-1)),""))))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IF(E31="","",IF(LEFT(E31,7)="SUBSOLO",-1,IF(LEFT(E31,6)="TÉRREO",0,IFERROR(VALUE(LEFT(E31,FIND("º",E31)-1)),""))))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IF(E32="","",IF(LEFT(E32,7)="SUBSOLO",-1,IF(LEFT(E32,6)="TÉRREO",0,IFERROR(VALUE(LEFT(E32,FIND("º",E32)-1)),""))))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IF(E33="","",IF(LEFT(E33,7)="SUBSOLO",-1,IF(LEFT(E33,6)="TÉRREO",0,IFERROR(VALUE(LEFT(E33,FIND("º",E33)-1)),""))))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IF(E34="","",IF(LEFT(E34,7)="SUBSOLO",-1,IF(LEFT(E34,6)="TÉRREO",0,IFERROR(VALUE(LEFT(E34,FIND("º",E34)-1)),""))))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IF(E35="","",IF(LEFT(E35,7)="SUBSOLO",-1,IF(LEFT(E35,6)="TÉRREO",0,IFERROR(VALUE(LEFT(E35,FIND("º",E35)-1)),""))))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IF(E36="","",IF(LEFT(E36,7)="SUBSOLO",-1,IF(LEFT(E36,6)="TÉRREO",0,IFERROR(VALUE(LEFT(E36,FIND("º",E36)-1)),""))))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IF(E37="","",IF(LEFT(E37,7)="SUBSOLO",-1,IF(LEFT(E37,6)="TÉRREO",0,IFERROR(VALUE(LEFT(E37,FIND("º",E37)-1)),""))))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IF(E38="","",IF(LEFT(E38,7)="SUBSOLO",-1,IF(LEFT(E38,6)="TÉRREO",0,IFERROR(VALUE(LEFT(E38,FIND("º",E38)-1)),""))))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IF(E39="","",IF(LEFT(E39,7)="SUBSOLO",-1,IF(LEFT(E39,6)="TÉRREO",0,IFERROR(VALUE(LEFT(E39,FIND("º",E39)-1)),""))))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IF(E40="","",IF(LEFT(E40,7)="SUBSOLO",-1,IF(LEFT(E40,6)="TÉRREO",0,IFERROR(VALUE(LEFT(E40,FIND("º",E40)-1)),""))))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IF(E41="","",IF(LEFT(E41,7)="SUBSOLO",-1,IF(LEFT(E41,6)="TÉRREO",0,IFERROR(VALUE(LEFT(E41,FIND("º",E41)-1)),""))))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IF(E42="","",IF(LEFT(E42,7)="SUBSOLO",-1,IF(LEFT(E42,6)="TÉRREO",0,IFERROR(VALUE(LEFT(E42,FIND("º",E42)-1)),""))))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IF(E43="","",IF(LEFT(E43,7)="SUBSOLO",-1,IF(LEFT(E43,6)="TÉRREO",0,IFERROR(VALUE(LEFT(E43,FIND("º",E43)-1)),""))))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IF(E44="","",IF(LEFT(E44,7)="SUBSOLO",-1,IF(LEFT(E44,6)="TÉRREO",0,IFERROR(VALUE(LEFT(E44,FIND("º",E44)-1)),""))))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IF(E45="","",IF(LEFT(E45,7)="SUBSOLO",-1,IF(LEFT(E45,6)="TÉRREO",0,IFERROR(VALUE(LEFT(E45,FIND("º",E45)-1)),""))))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IF(E46="","",IF(LEFT(E46,7)="SUBSOLO",-1,IF(LEFT(E46,6)="TÉRREO",0,IFERROR(VALUE(LEFT(E46,FIND("º",E46)-1)),""))))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IF(E47="","",IF(LEFT(E47,7)="SUBSOLO",-1,IF(LEFT(E47,6)="TÉRREO",0,IFERROR(VALUE(LEFT(E47,FIND("º",E47)-1)),""))))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IF(E48="","",IF(LEFT(E48,7)="SUBSOLO",-1,IF(LEFT(E48,6)="TÉRREO",0,IFERROR(VALUE(LEFT(E48,FIND("º",E48)-1)),""))))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IF(E49="","",IF(LEFT(E49,7)="SUBSOLO",-1,IF(LEFT(E49,6)="TÉRREO",0,IFERROR(VALUE(LEFT(E49,FIND("º",E49)-1)),""))))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IF(E50="","",IF(LEFT(E50,7)="SUBSOLO",-1,IF(LEFT(E50,6)="TÉRREO",0,IFERROR(VALUE(LEFT(E50,FIND("º",E50)-1)),""))))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IF(E51="","",IF(LEFT(E51,7)="SUBSOLO",-1,IF(LEFT(E51,6)="TÉRREO",0,IFERROR(VALUE(LEFT(E51,FIND("º",E51)-1)),""))))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IF(E52="","",IF(LEFT(E52,7)="SUBSOLO",-1,IF(LEFT(E52,6)="TÉRREO",0,IFERROR(VALUE(LEFT(E52,FIND("º",E52)-1)),""))))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IF(E53="","",IF(LEFT(E53,7)="SUBSOLO",-1,IF(LEFT(E53,6)="TÉRREO",0,IFERROR(VALUE(LEFT(E53,FIND("º",E53)-1)),""))))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IF(E54="","",IF(LEFT(E54,7)="SUBSOLO",-1,IF(LEFT(E54,6)="TÉRREO",0,IFERROR(VALUE(LEFT(E54,FIND("º",E54)-1)),""))))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IF(E55="","",IF(LEFT(E55,7)="SUBSOLO",-1,IF(LEFT(E55,6)="TÉRREO",0,IFERROR(VALUE(LEFT(E55,FIND("º",E55)-1)),""))))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IF(E56="","",IF(LEFT(E56,7)="SUBSOLO",-1,IF(LEFT(E56,6)="TÉRREO",0,IFERROR(VALUE(LEFT(E56,FIND("º",E56)-1)),""))))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IF(E57="","",IF(LEFT(E57,7)="SUBSOLO",-1,IF(LEFT(E57,6)="TÉRREO",0,IFERROR(VALUE(LEFT(E57,FIND("º",E57)-1)),""))))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IF(E58="","",IF(LEFT(E58,7)="SUBSOLO",-1,IF(LEFT(E58,6)="TÉRREO",0,IFERROR(VALUE(LEFT(E58,FIND("º",E58)-1)),""))))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IF(E59="","",IF(LEFT(E59,7)="SUBSOLO",-1,IF(LEFT(E59,6)="TÉRREO",0,IFERROR(VALUE(LEFT(E59,FIND("º",E59)-1)),""))))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IF(E60="","",IF(LEFT(E60,7)="SUBSOLO",-1,IF(LEFT(E60,6)="TÉRREO",0,IFERROR(VALUE(LEFT(E60,FIND("º",E60)-1)),""))))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IF(E61="","",IF(LEFT(E61,7)="SUBSOLO",-1,IF(LEFT(E61,6)="TÉRREO",0,IFERROR(VALUE(LEFT(E61,FIND("º",E61)-1)),""))))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IF(E62="","",IF(LEFT(E62,7)="SUBSOLO",-1,IF(LEFT(E62,6)="TÉRREO",0,IFERROR(VALUE(LEFT(E62,FIND("º",E62)-1)),""))))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IF(E63="","",IF(LEFT(E63,7)="SUBSOLO",-1,IF(LEFT(E63,6)="TÉRREO",0,IFERROR(VALUE(LEFT(E63,FIND("º",E63)-1)),""))))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IF(E64="","",IF(LEFT(E64,7)="SUBSOLO",-1,IF(LEFT(E64,6)="TÉRREO",0,IFERROR(VALUE(LEFT(E64,FIND("º",E64)-1)),""))))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IF(E65="","",IF(LEFT(E65,7)="SUBSOLO",-1,IF(LEFT(E65,6)="TÉRREO",0,IFERROR(VALUE(LEFT(E65,FIND("º",E65)-1)),""))))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IF(E66="","",IF(LEFT(E66,7)="SUBSOLO",-1,IF(LEFT(E66,6)="TÉRREO",0,IFERROR(VALUE(LEFT(E66,FIND("º",E66)-1)),""))))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IF(E67="","",IF(LEFT(E67,7)="SUBSOLO",-1,IF(LEFT(E67,6)="TÉRREO",0,IFERROR(VALUE(LEFT(E67,FIND("º",E67)-1)),""))))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IF(E68="","",IF(LEFT(E68,7)="SUBSOLO",-1,IF(LEFT(E68,6)="TÉRREO",0,IFERROR(VALUE(LEFT(E68,FIND("º",E68)-1)),""))))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IF(E69="","",IF(LEFT(E69,7)="SUBSOLO",-1,IF(LEFT(E69,6)="TÉRREO",0,IFERROR(VALUE(LEFT(E69,FIND("º",E69)-1)),""))))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IF(E70="","",IF(LEFT(E70,7)="SUBSOLO",-1,IF(LEFT(E70,6)="TÉRREO",0,IFERROR(VALUE(LEFT(E70,FIND("º",E70)-1)),""))))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IF(E71="","",IF(LEFT(E71,7)="SUBSOLO",-1,IF(LEFT(E71,6)="TÉRREO",0,IFERROR(VALUE(LEFT(E71,FIND("º",E71)-1)),""))))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IF(E72="","",IF(LEFT(E72,7)="SUBSOLO",-1,IF(LEFT(E72,6)="TÉRREO",0,IFERROR(VALUE(LEFT(E72,FIND("º",E72)-1)),""))))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IF(E73="","",IF(LEFT(E73,7)="SUBSOLO",-1,IF(LEFT(E73,6)="TÉRREO",0,IFERROR(VALUE(LEFT(E73,FIND("º",E73)-1)),""))))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IF(E74="","",IF(LEFT(E74,7)="SUBSOLO",-1,IF(LEFT(E74,6)="TÉRREO",0,IFERROR(VALUE(LEFT(E74,FIND("º",E74)-1)),""))))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IF(E75="","",IF(LEFT(E75,7)="SUBSOLO",-1,IF(LEFT(E75,6)="TÉRREO",0,IFERROR(VALUE(LEFT(E75,FIND("º",E75)-1)),""))))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IF(E76="","",IF(LEFT(E76,7)="SUBSOLO",-1,IF(LEFT(E76,6)="TÉRREO",0,IFERROR(VALUE(LEFT(E76,FIND("º",E76)-1)),""))))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IF(E77="","",IF(LEFT(E77,7)="SUBSOLO",-1,IF(LEFT(E77,6)="TÉRREO",0,IFERROR(VALUE(LEFT(E77,FIND("º",E77)-1)),""))))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IF(E78="","",IF(LEFT(E78,7)="SUBSOLO",-1,IF(LEFT(E78,6)="TÉRREO",0,IFERROR(VALUE(LEFT(E78,FIND("º",E78)-1)),""))))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IF(E79="","",IF(LEFT(E79,7)="SUBSOLO",-1,IF(LEFT(E79,6)="TÉRREO",0,IFERROR(VALUE(LEFT(E79,FIND("º",E79)-1)),""))))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IF(E80="","",IF(LEFT(E80,7)="SUBSOLO",-1,IF(LEFT(E80,6)="TÉRREO",0,IFERROR(VALUE(LEFT(E80,FIND("º",E80)-1)),""))))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IF(E81="","",IF(LEFT(E81,7)="SUBSOLO",-1,IF(LEFT(E81,6)="TÉRREO",0,IFERROR(VALUE(LEFT(E81,FIND("º",E81)-1)),""))))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IF(E82="","",IF(LEFT(E82,7)="SUBSOLO",-1,IF(LEFT(E82,6)="TÉRREO",0,IFERROR(VALUE(LEFT(E82,FIND("º",E82)-1)),""))))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IF(E83="","",IF(LEFT(E83,7)="SUBSOLO",-1,IF(LEFT(E83,6)="TÉRREO",0,IFERROR(VALUE(LEFT(E83,FIND("º",E83)-1)),""))))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IF(E84="","",IF(LEFT(E84,7)="SUBSOLO",-1,IF(LEFT(E84,6)="TÉRREO",0,IFERROR(VALUE(LEFT(E84,FIND("º",E84)-1)),""))))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IF(E85="","",IF(LEFT(E85,7)="SUBSOLO",-1,IF(LEFT(E85,6)="TÉRREO",0,IFERROR(VALUE(LEFT(E85,FIND("º",E85)-1)),""))))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IF(E86="","",IF(LEFT(E86,7)="SUBSOLO",-1,IF(LEFT(E86,6)="TÉRREO",0,IFERROR(VALUE(LEFT(E86,FIND("º",E86)-1)),""))))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IF(E87="","",IF(LEFT(E87,7)="SUBSOLO",-1,IF(LEFT(E87,6)="TÉRREO",0,IFERROR(VALUE(LEFT(E87,FIND("º",E87)-1)),""))))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IF(E88="","",IF(LEFT(E88,7)="SUBSOLO",-1,IF(LEFT(E88,6)="TÉRREO",0,IFERROR(VALUE(LEFT(E88,FIND("º",E88)-1)),""))))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IF(E89="","",IF(LEFT(E89,7)="SUBSOLO",-1,IF(LEFT(E89,6)="TÉRREO",0,IFERROR(VALUE(LEFT(E89,FIND("º",E89)-1)),""))))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IF(E90="","",IF(LEFT(E90,7)="SUBSOLO",-1,IF(LEFT(E90,6)="TÉRREO",0,IFERROR(VALUE(LEFT(E90,FIND("º",E90)-1)),""))))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IF(E91="","",IF(LEFT(E91,7)="SUBSOLO",-1,IF(LEFT(E91,6)="TÉRREO",0,IFERROR(VALUE(LEFT(E91,FIND("º",E91)-1)),""))))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IF(E92="","",IF(LEFT(E92,7)="SUBSOLO",-1,IF(LEFT(E92,6)="TÉRREO",0,IFERROR(VALUE(LEFT(E92,FIND("º",E92)-1)),""))))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IF(E93="","",IF(LEFT(E93,7)="SUBSOLO",-1,IF(LEFT(E93,6)="TÉRREO",0,IFERROR(VALUE(LEFT(E93,FIND("º",E93)-1)),""))))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IF(E94="","",IF(LEFT(E94,7)="SUBSOLO",-1,IF(LEFT(E94,6)="TÉRREO",0,IFERROR(VALUE(LEFT(E94,FIND("º",E94)-1)),""))))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IF(E95="","",IF(LEFT(E95,7)="SUBSOLO",-1,IF(LEFT(E95,6)="TÉRREO",0,IFERROR(VALUE(LEFT(E95,FIND("º",E95)-1)),""))))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IF(E96="","",IF(LEFT(E96,7)="SUBSOLO",-1,IF(LEFT(E96,6)="TÉRREO",0,IFERROR(VALUE(LEFT(E96,FIND("º",E96)-1)),""))))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IF(E97="","",IF(LEFT(E97,7)="SUBSOLO",-1,IF(LEFT(E97,6)="TÉRREO",0,IFERROR(VALUE(LEFT(E97,FIND("º",E97)-1)),""))))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IF(E98="","",IF(LEFT(E98,7)="SUBSOLO",-1,IF(LEFT(E98,6)="TÉRREO",0,IFERROR(VALUE(LEFT(E98,FIND("º",E98)-1)),""))))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IF(E99="","",IF(LEFT(E99,7)="SUBSOLO",-1,IF(LEFT(E99,6)="TÉRREO",0,IFERROR(VALUE(LEFT(E99,FIND("º",E99)-1)),""))))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IF(E100="","",IF(LEFT(E100,7)="SUBSOLO",-1,IF(LEFT(E100,6)="TÉRREO",0,IFERROR(VALUE(LEFT(E100,FIND("º",E100)-1)),""))))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IF(E101="","",IF(LEFT(E101,7)="SUBSOLO",-1,IF(LEFT(E101,6)="TÉRREO",0,IFERROR(VALUE(LEFT(E101,FIND("º",E101)-1)),""))))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IF(E102="","",IF(LEFT(E102,7)="SUBSOLO",-1,IF(LEFT(E102,6)="TÉRREO",0,IFERROR(VALUE(LEFT(E102,FIND("º",E102)-1)),""))))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IF(E103="","",IF(LEFT(E103,7)="SUBSOLO",-1,IF(LEFT(E103,6)="TÉRREO",0,IFERROR(VALUE(LEFT(E103,FIND("º",E103)-1)),""))))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IF(E104="","",IF(LEFT(E104,7)="SUBSOLO",-1,IF(LEFT(E104,6)="TÉRREO",0,IFERROR(VALUE(LEFT(E104,FIND("º",E104)-1)),""))))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IF(E105="","",IF(LEFT(E105,7)="SUBSOLO",-1,IF(LEFT(E105,6)="TÉRREO",0,IFERROR(VALUE(LEFT(E105,FIND("º",E105)-1)),""))))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IF(E106="","",IF(LEFT(E106,7)="SUBSOLO",-1,IF(LEFT(E106,6)="TÉRREO",0,IFERROR(VALUE(LEFT(E106,FIND("º",E106)-1)),""))))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IF(E107="","",IF(LEFT(E107,7)="SUBSOLO",-1,IF(LEFT(E107,6)="TÉRREO",0,IFERROR(VALUE(LEFT(E107,FIND("º",E107)-1)),""))))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IF(E108="","",IF(LEFT(E108,7)="SUBSOLO",-1,IF(LEFT(E108,6)="TÉRREO",0,IFERROR(VALUE(LEFT(E108,FIND("º",E108)-1)),""))))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IF(E109="","",IF(LEFT(E109,7)="SUBSOLO",-1,IF(LEFT(E109,6)="TÉRREO",0,IFERROR(VALUE(LEFT(E109,FIND("º",E109)-1)),""))))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IF(E110="","",IF(LEFT(E110,7)="SUBSOLO",-1,IF(LEFT(E110,6)="TÉRREO",0,IFERROR(VALUE(LEFT(E110,FIND("º",E110)-1)),""))))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IF(E111="","",IF(LEFT(E111,7)="SUBSOLO",-1,IF(LEFT(E111,6)="TÉRREO",0,IFERROR(VALUE(LEFT(E111,FIND("º",E111)-1)),""))))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IF(E112="","",IF(LEFT(E112,7)="SUBSOLO",-1,IF(LEFT(E112,6)="TÉRREO",0,IFERROR(VALUE(LEFT(E112,FIND("º",E112)-1)),""))))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IF(E113="","",IF(LEFT(E113,7)="SUBSOLO",-1,IF(LEFT(E113,6)="TÉRREO",0,IFERROR(VALUE(LEFT(E113,FIND("º",E113)-1)),""))))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IF(E114="","",IF(LEFT(E114,7)="SUBSOLO",-1,IF(LEFT(E114,6)="TÉRREO",0,IFERROR(VALUE(LEFT(E114,FIND("º",E114)-1)),""))))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IF(E115="","",IF(LEFT(E115,7)="SUBSOLO",-1,IF(LEFT(E115,6)="TÉRREO",0,IFERROR(VALUE(LEFT(E115,FIND("º",E115)-1)),""))))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IF(E116="","",IF(LEFT(E116,7)="SUBSOLO",-1,IF(LEFT(E116,6)="TÉRREO",0,IFERROR(VALUE(LEFT(E116,FIND("º",E116)-1)),""))))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IF(E117="","",IF(LEFT(E117,7)="SUBSOLO",-1,IF(LEFT(E117,6)="TÉRREO",0,IFERROR(VALUE(LEFT(E117,FIND("º",E117)-1)),""))))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IF(E118="","",IF(LEFT(E118,7)="SUBSOLO",-1,IF(LEFT(E118,6)="TÉRREO",0,IFERROR(VALUE(LEFT(E118,FIND("º",E118)-1)),""))))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IF(E119="","",IF(LEFT(E119,7)="SUBSOLO",-1,IF(LEFT(E119,6)="TÉRREO",0,IFERROR(VALUE(LEFT(E119,FIND("º",E119)-1)),""))))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IF(E120="","",IF(LEFT(E120,7)="SUBSOLO",-1,IF(LEFT(E120,6)="TÉRREO",0,IFERROR(VALUE(LEFT(E120,FIND("º",E120)-1)),""))))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IF(E121="","",IF(LEFT(E121,7)="SUBSOLO",-1,IF(LEFT(E121,6)="TÉRREO",0,IFERROR(VALUE(LEFT(E121,FIND("º",E121)-1)),""))))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IF(E122="","",IF(LEFT(E122,7)="SUBSOLO",-1,IF(LEFT(E122,6)="TÉRREO",0,IFERROR(VALUE(LEFT(E122,FIND("º",E122)-1)),""))))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IF(E123="","",IF(LEFT(E123,7)="SUBSOLO",-1,IF(LEFT(E123,6)="TÉRREO",0,IFERROR(VALUE(LEFT(E123,FIND("º",E123)-1)),""))))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IF(E124="","",IF(LEFT(E124,7)="SUBSOLO",-1,IF(LEFT(E124,6)="TÉRREO",0,IFERROR(VALUE(LEFT(E124,FIND("º",E124)-1)),""))))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IF(E125="","",IF(LEFT(E125,7)="SUBSOLO",-1,IF(LEFT(E125,6)="TÉRREO",0,IFERROR(VALUE(LEFT(E125,FIND("º",E125)-1)),""))))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IF(E126="","",IF(LEFT(E126,7)="SUBSOLO",-1,IF(LEFT(E126,6)="TÉRREO",0,IFERROR(VALUE(LEFT(E126,FIND("º",E126)-1)),""))))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IF(E127="","",IF(LEFT(E127,7)="SUBSOLO",-1,IF(LEFT(E127,6)="TÉRREO",0,IFERROR(VALUE(LEFT(E127,FIND("º",E127)-1)),""))))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IF(E128="","",IF(LEFT(E128,7)="SUBSOLO",-1,IF(LEFT(E128,6)="TÉRREO",0,IFERROR(VALUE(LEFT(E128,FIND("º",E128)-1)),""))))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IF(E129="","",IF(LEFT(E129,7)="SUBSOLO",-1,IF(LEFT(E129,6)="TÉRREO",0,IFERROR(VALUE(LEFT(E129,FIND("º",E129)-1)),""))))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IF(E130="","",IF(LEFT(E130,7)="SUBSOLO",-1,IF(LEFT(E130,6)="TÉRREO",0,IFERROR(VALUE(LEFT(E130,FIND("º",E130)-1)),""))))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IF(E131="","",IF(LEFT(E131,7)="SUBSOLO",-1,IF(LEFT(E131,6)="TÉRREO",0,IFERROR(VALUE(LEFT(E131,FIND("º",E131)-1)),""))))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IF(E132="","",IF(LEFT(E132,7)="SUBSOLO",-1,IF(LEFT(E132,6)="TÉRREO",0,IFERROR(VALUE(LEFT(E132,FIND("º",E132)-1)),""))))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IF(E133="","",IF(LEFT(E133,7)="SUBSOLO",-1,IF(LEFT(E133,6)="TÉRREO",0,IFERROR(VALUE(LEFT(E133,FIND("º",E133)-1)),""))))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IF(E134="","",IF(LEFT(E134,7)="SUBSOLO",-1,IF(LEFT(E134,6)="TÉRREO",0,IFERROR(VALUE(LEFT(E134,FIND("º",E134)-1)),""))))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IF(E135="","",IF(LEFT(E135,7)="SUBSOLO",-1,IF(LEFT(E135,6)="TÉRREO",0,IFERROR(VALUE(LEFT(E135,FIND("º",E135)-1)),""))))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IF(E136="","",IF(LEFT(E136,7)="SUBSOLO",-1,IF(LEFT(E136,6)="TÉRREO",0,IFERROR(VALUE(LEFT(E136,FIND("º",E136)-1)),""))))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IF(E137="","",IF(LEFT(E137,7)="SUBSOLO",-1,IF(LEFT(E137,6)="TÉRREO",0,IFERROR(VALUE(LEFT(E137,FIND("º",E137)-1)),""))))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IF(E138="","",IF(LEFT(E138,7)="SUBSOLO",-1,IF(LEFT(E138,6)="TÉRREO",0,IFERROR(VALUE(LEFT(E138,FIND("º",E138)-1)),""))))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IF(E139="","",IF(LEFT(E139,7)="SUBSOLO",-1,IF(LEFT(E139,6)="TÉRREO",0,IFERROR(VALUE(LEFT(E139,FIND("º",E139)-1)),""))))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IF(E140="","",IF(LEFT(E140,7)="SUBSOLO",-1,IF(LEFT(E140,6)="TÉRREO",0,IFERROR(VALUE(LEFT(E140,FIND("º",E140)-1)),""))))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IF(E141="","",IF(LEFT(E141,7)="SUBSOLO",-1,IF(LEFT(E141,6)="TÉRREO",0,IFERROR(VALUE(LEFT(E141,FIND("º",E141)-1)),""))))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IF(E142="","",IF(LEFT(E142,7)="SUBSOLO",-1,IF(LEFT(E142,6)="TÉRREO",0,IFERROR(VALUE(LEFT(E142,FIND("º",E142)-1)),""))))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IF(E143="","",IF(LEFT(E143,7)="SUBSOLO",-1,IF(LEFT(E143,6)="TÉRREO",0,IFERROR(VALUE(LEFT(E143,FIND("º",E143)-1)),""))))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IF(E144="","",IF(LEFT(E144,7)="SUBSOLO",-1,IF(LEFT(E144,6)="TÉRREO",0,IFERROR(VALUE(LEFT(E144,FIND("º",E144)-1)),""))))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IF(E145="","",IF(LEFT(E145,7)="SUBSOLO",-1,IF(LEFT(E145,6)="TÉRREO",0,IFERROR(VALUE(LEFT(E145,FIND("º",E145)-1)),""))))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IF(E146="","",IF(LEFT(E146,7)="SUBSOLO",-1,IF(LEFT(E146,6)="TÉRREO",0,IFERROR(VALUE(LEFT(E146,FIND("º",E146)-1)),""))))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IF(E147="","",IF(LEFT(E147,7)="SUBSOLO",-1,IF(LEFT(E147,6)="TÉRREO",0,IFERROR(VALUE(LEFT(E147,FIND("º",E147)-1)),""))))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IF(E148="","",IF(LEFT(E148,7)="SUBSOLO",-1,IF(LEFT(E148,6)="TÉRREO",0,IFERROR(VALUE(LEFT(E148,FIND("º",E148)-1)),""))))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IF(E149="","",IF(LEFT(E149,7)="SUBSOLO",-1,IF(LEFT(E149,6)="TÉRREO",0,IFERROR(VALUE(LEFT(E149,FIND("º",E149)-1)),""))))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IF(E150="","",IF(LEFT(E150,7)="SUBSOLO",-1,IF(LEFT(E150,6)="TÉRREO",0,IFERROR(VALUE(LEFT(E150,FIND("º",E150)-1)),""))))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IF(E151="","",IF(LEFT(E151,7)="SUBSOLO",-1,IF(LEFT(E151,6)="TÉRREO",0,IFERROR(VALUE(LEFT(E151,FIND("º",E151)-1)),""))))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IF(E152="","",IF(LEFT(E152,7)="SUBSOLO",-1,IF(LEFT(E152,6)="TÉRREO",0,IFERROR(VALUE(LEFT(E152,FIND("º",E152)-1)),""))))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IF(E153="","",IF(LEFT(E153,7)="SUBSOLO",-1,IF(LEFT(E153,6)="TÉRREO",0,IFERROR(VALUE(LEFT(E153,FIND("º",E153)-1)),""))))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IF(E154="","",IF(LEFT(E154,7)="SUBSOLO",-1,IF(LEFT(E154,6)="TÉRREO",0,IFERROR(VALUE(LEFT(E154,FIND("º",E154)-1)),""))))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IF(E155="","",IF(LEFT(E155,7)="SUBSOLO",-1,IF(LEFT(E155,6)="TÉRREO",0,IFERROR(VALUE(LEFT(E155,FIND("º",E155)-1)),""))))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IF(E156="","",IF(LEFT(E156,7)="SUBSOLO",-1,IF(LEFT(E156,6)="TÉRREO",0,IFERROR(VALUE(LEFT(E156,FIND("º",E156)-1)),""))))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IF(E157="","",IF(LEFT(E157,7)="SUBSOLO",-1,IF(LEFT(E157,6)="TÉRREO",0,IFERROR(VALUE(LEFT(E157,FIND("º",E157)-1)),""))))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IF(E158="","",IF(LEFT(E158,7)="SUBSOLO",-1,IF(LEFT(E158,6)="TÉRREO",0,IFERROR(VALUE(LEFT(E158,FIND("º",E158)-1)),""))))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IF(E159="","",IF(LEFT(E159,7)="SUBSOLO",-1,IF(LEFT(E159,6)="TÉRREO",0,IFERROR(VALUE(LEFT(E159,FIND("º",E159)-1)),""))))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IF(E160="","",IF(LEFT(E160,7)="SUBSOLO",-1,IF(LEFT(E160,6)="TÉRREO",0,IFERROR(VALUE(LEFT(E160,FIND("º",E160)-1)),""))))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IF(E161="","",IF(LEFT(E161,7)="SUBSOLO",-1,IF(LEFT(E161,6)="TÉRREO",0,IFERROR(VALUE(LEFT(E161,FIND("º",E161)-1)),""))))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IF(E162="","",IF(LEFT(E162,7)="SUBSOLO",-1,IF(LEFT(E162,6)="TÉRREO",0,IFERROR(VALUE(LEFT(E162,FIND("º",E162)-1)),""))))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IF(E163="","",IF(LEFT(E163,7)="SUBSOLO",-1,IF(LEFT(E163,6)="TÉRREO",0,IFERROR(VALUE(LEFT(E163,FIND("º",E163)-1)),""))))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IF(E164="","",IF(LEFT(E164,7)="SUBSOLO",-1,IF(LEFT(E164,6)="TÉRREO",0,IFERROR(VALUE(LEFT(E164,FIND("º",E164)-1)),""))))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IF(E165="","",IF(LEFT(E165,7)="SUBSOLO",-1,IF(LEFT(E165,6)="TÉRREO",0,IFERROR(VALUE(LEFT(E165,FIND("º",E165)-1)),""))))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IF(E166="","",IF(LEFT(E166,7)="SUBSOLO",-1,IF(LEFT(E166,6)="TÉRREO",0,IFERROR(VALUE(LEFT(E166,FIND("º",E166)-1)),""))))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IF(E167="","",IF(LEFT(E167,7)="SUBSOLO",-1,IF(LEFT(E167,6)="TÉRREO",0,IFERROR(VALUE(LEFT(E167,FIND("º",E167)-1)),""))))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IF(E168="","",IF(LEFT(E168,7)="SUBSOLO",-1,IF(LEFT(E168,6)="TÉRREO",0,IFERROR(VALUE(LEFT(E168,FIND("º",E168)-1)),""))))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IF(E169="","",IF(LEFT(E169,7)="SUBSOLO",-1,IF(LEFT(E169,6)="TÉRREO",0,IFERROR(VALUE(LEFT(E169,FIND("º",E169)-1)),""))))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IF(E170="","",IF(LEFT(E170,7)="SUBSOLO",-1,IF(LEFT(E170,6)="TÉRREO",0,IFERROR(VALUE(LEFT(E170,FIND("º",E170)-1)),""))))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IF(E171="","",IF(LEFT(E171,7)="SUBSOLO",-1,IF(LEFT(E171,6)="TÉRREO",0,IFERROR(VALUE(LEFT(E171,FIND("º",E171)-1)),""))))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IF(E172="","",IF(LEFT(E172,7)="SUBSOLO",-1,IF(LEFT(E172,6)="TÉRREO",0,IFERROR(VALUE(LEFT(E172,FIND("º",E172)-1)),""))))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IF(E173="","",IF(LEFT(E173,7)="SUBSOLO",-1,IF(LEFT(E173,6)="TÉRREO",0,IFERROR(VALUE(LEFT(E173,FIND("º",E173)-1)),""))))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IF(E174="","",IF(LEFT(E174,7)="SUBSOLO",-1,IF(LEFT(E174,6)="TÉRREO",0,IFERROR(VALUE(LEFT(E174,FIND("º",E174)-1)),""))))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IF(E175="","",IF(LEFT(E175,7)="SUBSOLO",-1,IF(LEFT(E175,6)="TÉRREO",0,IFERROR(VALUE(LEFT(E175,FIND("º",E175)-1)),""))))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IF(E176="","",IF(LEFT(E176,7)="SUBSOLO",-1,IF(LEFT(E176,6)="TÉRREO",0,IFERROR(VALUE(LEFT(E176,FIND("º",E176)-1)),""))))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IF(E177="","",IF(LEFT(E177,7)="SUBSOLO",-1,IF(LEFT(E177,6)="TÉRREO",0,IFERROR(VALUE(LEFT(E177,FIND("º",E177)-1)),""))))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IF(E178="","",IF(LEFT(E178,7)="SUBSOLO",-1,IF(LEFT(E178,6)="TÉRREO",0,IFERROR(VALUE(LEFT(E178,FIND("º",E178)-1)),""))))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IF(E179="","",IF(LEFT(E179,7)="SUBSOLO",-1,IF(LEFT(E179,6)="TÉRREO",0,IFERROR(VALUE(LEFT(E179,FIND("º",E179)-1)),""))))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IF(E180="","",IF(LEFT(E180,7)="SUBSOLO",-1,IF(LEFT(E180,6)="TÉRREO",0,IFERROR(VALUE(LEFT(E180,FIND("º",E180)-1)),""))))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IF(E181="","",IF(LEFT(E181,7)="SUBSOLO",-1,IF(LEFT(E181,6)="TÉRREO",0,IFERROR(VALUE(LEFT(E181,FIND("º",E181)-1)),""))))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IF(E182="","",IF(LEFT(E182,7)="SUBSOLO",-1,IF(LEFT(E182,6)="TÉRREO",0,IFERROR(VALUE(LEFT(E182,FIND("º",E182)-1)),""))))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IF(E183="","",IF(LEFT(E183,7)="SUBSOLO",-1,IF(LEFT(E183,6)="TÉRREO",0,IFERROR(VALUE(LEFT(E183,FIND("º",E183)-1)),""))))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IF(E184="","",IF(LEFT(E184,7)="SUBSOLO",-1,IF(LEFT(E184,6)="TÉRREO",0,IFERROR(VALUE(LEFT(E184,FIND("º",E184)-1)),""))))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IF(E185="","",IF(LEFT(E185,7)="SUBSOLO",-1,IF(LEFT(E185,6)="TÉRREO",0,IFERROR(VALUE(LEFT(E185,FIND("º",E185)-1)),""))))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IF(E186="","",IF(LEFT(E186,7)="SUBSOLO",-1,IF(LEFT(E186,6)="TÉRREO",0,IFERROR(VALUE(LEFT(E186,FIND("º",E186)-1)),""))))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IF(E187="","",IF(LEFT(E187,7)="SUBSOLO",-1,IF(LEFT(E187,6)="TÉRREO",0,IFERROR(VALUE(LEFT(E187,FIND("º",E187)-1)),""))))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IF(E188="","",IF(LEFT(E188,7)="SUBSOLO",-1,IF(LEFT(E188,6)="TÉRREO",0,IFERROR(VALUE(LEFT(E188,FIND("º",E188)-1)),""))))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IF(E189="","",IF(LEFT(E189,7)="SUBSOLO",-1,IF(LEFT(E189,6)="TÉRREO",0,IFERROR(VALUE(LEFT(E189,FIND("º",E189)-1)),""))))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IF(E190="","",IF(LEFT(E190,7)="SUBSOLO",-1,IF(LEFT(E190,6)="TÉRREO",0,IFERROR(VALUE(LEFT(E190,FIND("º",E190)-1)),""))))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IF(E191="","",IF(LEFT(E191,7)="SUBSOLO",-1,IF(LEFT(E191,6)="TÉRREO",0,IFERROR(VALUE(LEFT(E191,FIND("º",E191)-1)),""))))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IF(E192="","",IF(LEFT(E192,7)="SUBSOLO",-1,IF(LEFT(E192,6)="TÉRREO",0,IFERROR(VALUE(LEFT(E192,FIND("º",E192)-1)),""))))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IF(E193="","",IF(LEFT(E193,7)="SUBSOLO",-1,IF(LEFT(E193,6)="TÉRREO",0,IFERROR(VALUE(LEFT(E193,FIND("º",E193)-1)),""))))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IF(E194="","",IF(LEFT(E194,7)="SUBSOLO",-1,IF(LEFT(E194,6)="TÉRREO",0,IFERROR(VALUE(LEFT(E194,FIND("º",E194)-1)),""))))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IF(E195="","",IF(LEFT(E195,7)="SUBSOLO",-1,IF(LEFT(E195,6)="TÉRREO",0,IFERROR(VALUE(LEFT(E195,FIND("º",E195)-1)),""))))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IF(E196="","",IF(LEFT(E196,7)="SUBSOLO",-1,IF(LEFT(E196,6)="TÉRREO",0,IFERROR(VALUE(LEFT(E196,FIND("º",E196)-1)),""))))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IF(E197="","",IF(LEFT(E197,7)="SUBSOLO",-1,IF(LEFT(E197,6)="TÉRREO",0,IFERROR(VALUE(LEFT(E197,FIND("º",E197)-1)),""))))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IF(E198="","",IF(LEFT(E198,7)="SUBSOLO",-1,IF(LEFT(E198,6)="TÉRREO",0,IFERROR(VALUE(LEFT(E198,FIND("º",E198)-1)),""))))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IF(E199="","",IF(LEFT(E199,7)="SUBSOLO",-1,IF(LEFT(E199,6)="TÉRREO",0,IFERROR(VALUE(LEFT(E199,FIND("º",E199)-1)),""))))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IF(E200="","",IF(LEFT(E200,7)="SUBSOLO",-1,IF(LEFT(E200,6)="TÉRREO",0,IFERROR(VALUE(LEFT(E200,FIND("º",E200)-1)),""))))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IF(E201="","",IF(LEFT(E201,7)="SUBSOLO",-1,IF(LEFT(E201,6)="TÉRREO",0,IFERROR(VALUE(LEFT(E201,FIND("º",E201)-1)),""))))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IF(E202="","",IF(LEFT(E202,7)="SUBSOLO",-1,IF(LEFT(E202,6)="TÉRREO",0,IFERROR(VALUE(LEFT(E202,FIND("º",E202)-1)),""))))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IF(E203="","",IF(LEFT(E203,7)="SUBSOLO",-1,IF(LEFT(E203,6)="TÉRREO",0,IFERROR(VALUE(LEFT(E203,FIND("º",E203)-1)),""))))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IF(E204="","",IF(LEFT(E204,7)="SUBSOLO",-1,IF(LEFT(E204,6)="TÉRREO",0,IFERROR(VALUE(LEFT(E204,FIND("º",E204)-1)),""))))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IF(E205="","",IF(LEFT(E205,7)="SUBSOLO",-1,IF(LEFT(E205,6)="TÉRREO",0,IFERROR(VALUE(LEFT(E205,FIND("º",E205)-1)),""))))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IF(E206="","",IF(LEFT(E206,7)="SUBSOLO",-1,IF(LEFT(E206,6)="TÉRREO",0,IFERROR(VALUE(LEFT(E206,FIND("º",E206)-1)),""))))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IF(E207="","",IF(LEFT(E207,7)="SUBSOLO",-1,IF(LEFT(E207,6)="TÉRREO",0,IFERROR(VALUE(LEFT(E207,FIND("º",E207)-1)),""))))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IF(E208="","",IF(LEFT(E208,7)="SUBSOLO",-1,IF(LEFT(E208,6)="TÉRREO",0,IFERROR(VALUE(LEFT(E208,FIND("º",E208)-1)),""))))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IF(E209="","",IF(LEFT(E209,7)="SUBSOLO",-1,IF(LEFT(E209,6)="TÉRREO",0,IFERROR(VALUE(LEFT(E209,FIND("º",E209)-1)),""))))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IF(E210="","",IF(LEFT(E210,7)="SUBSOLO",-1,IF(LEFT(E210,6)="TÉRREO",0,IFERROR(VALUE(LEFT(E210,FIND("º",E210)-1)),""))))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IF(E211="","",IF(LEFT(E211,7)="SUBSOLO",-1,IF(LEFT(E211,6)="TÉRREO",0,IFERROR(VALUE(LEFT(E211,FIND("º",E211)-1)),""))))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IF(E212="","",IF(LEFT(E212,7)="SUBSOLO",-1,IF(LEFT(E212,6)="TÉRREO",0,IFERROR(VALUE(LEFT(E212,FIND("º",E212)-1)),""))))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IF(E213="","",IF(LEFT(E213,7)="SUBSOLO",-1,IF(LEFT(E213,6)="TÉRREO",0,IFERROR(VALUE(LEFT(E213,FIND("º",E213)-1)),""))))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IF(E214="","",IF(LEFT(E214,7)="SUBSOLO",-1,IF(LEFT(E214,6)="TÉRREO",0,IFERROR(VALUE(LEFT(E214,FIND("º",E214)-1)),""))))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IF(E215="","",IF(LEFT(E215,7)="SUBSOLO",-1,IF(LEFT(E215,6)="TÉRREO",0,IFERROR(VALUE(LEFT(E215,FIND("º",E215)-1)),""))))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IF(E216="","",IF(LEFT(E216,7)="SUBSOLO",-1,IF(LEFT(E216,6)="TÉRREO",0,IFERROR(VALUE(LEFT(E216,FIND("º",E216)-1)),""))))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IF(E217="","",IF(LEFT(E217,7)="SUBSOLO",-1,IF(LEFT(E217,6)="TÉRREO",0,IFERROR(VALUE(LEFT(E217,FIND("º",E217)-1)),""))))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IF(E218="","",IF(LEFT(E218,7)="SUBSOLO",-1,IF(LEFT(E218,6)="TÉRREO",0,IFERROR(VALUE(LEFT(E218,FIND("º",E218)-1)),""))))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IF(E219="","",IF(LEFT(E219,7)="SUBSOLO",-1,IF(LEFT(E219,6)="TÉRREO",0,IFERROR(VALUE(LEFT(E219,FIND("º",E219)-1)),""))))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IF(E220="","",IF(LEFT(E220,7)="SUBSOLO",-1,IF(LEFT(E220,6)="TÉRREO",0,IFERROR(VALUE(LEFT(E220,FIND("º",E220)-1)),""))))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IF(E221="","",IF(LEFT(E221,7)="SUBSOLO",-1,IF(LEFT(E221,6)="TÉRREO",0,IFERROR(VALUE(LEFT(E221,FIND("º",E221)-1)),""))))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IF(E222="","",IF(LEFT(E222,7)="SUBSOLO",-1,IF(LEFT(E222,6)="TÉRREO",0,IFERROR(VALUE(LEFT(E222,FIND("º",E222)-1)),""))))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IF(E223="","",IF(LEFT(E223,7)="SUBSOLO",-1,IF(LEFT(E223,6)="TÉRREO",0,IFERROR(VALUE(LEFT(E223,FIND("º",E223)-1)),""))))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IF(E224="","",IF(LEFT(E224,7)="SUBSOLO",-1,IF(LEFT(E224,6)="TÉRREO",0,IFERROR(VALUE(LEFT(E224,FIND("º",E224)-1)),""))))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IF(E225="","",IF(LEFT(E225,7)="SUBSOLO",-1,IF(LEFT(E225,6)="TÉRREO",0,IFERROR(VALUE(LEFT(E225,FIND("º",E225)-1)),""))))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IF(E226="","",IF(LEFT(E226,7)="SUBSOLO",-1,IF(LEFT(E226,6)="TÉRREO",0,IFERROR(VALUE(LEFT(E226,FIND("º",E226)-1)),""))))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IF(E227="","",IF(LEFT(E227,7)="SUBSOLO",-1,IF(LEFT(E227,6)="TÉRREO",0,IFERROR(VALUE(LEFT(E227,FIND("º",E227)-1)),""))))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IF(E228="","",IF(LEFT(E228,7)="SUBSOLO",-1,IF(LEFT(E228,6)="TÉRREO",0,IFERROR(VALUE(LEFT(E228,FIND("º",E228)-1)),""))))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IF(E229="","",IF(LEFT(E229,7)="SUBSOLO",-1,IF(LEFT(E229,6)="TÉRREO",0,IFERROR(VALUE(LEFT(E229,FIND("º",E229)-1)),""))))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IF(E230="","",IF(LEFT(E230,7)="SUBSOLO",-1,IF(LEFT(E230,6)="TÉRREO",0,IFERROR(VALUE(LEFT(E230,FIND("º",E230)-1)),""))))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IF(E231="","",IF(LEFT(E231,7)="SUBSOLO",-1,IF(LEFT(E231,6)="TÉRREO",0,IFERROR(VALUE(LEFT(E231,FIND("º",E231)-1)),""))))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IF(E232="","",IF(LEFT(E232,7)="SUBSOLO",-1,IF(LEFT(E232,6)="TÉRREO",0,IFERROR(VALUE(LEFT(E232,FIND("º",E232)-1)),""))))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IF(E233="","",IF(LEFT(E233,7)="SUBSOLO",-1,IF(LEFT(E233,6)="TÉRREO",0,IFERROR(VALUE(LEFT(E233,FIND("º",E233)-1)),""))))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IF(E234="","",IF(LEFT(E234,7)="SUBSOLO",-1,IF(LEFT(E234,6)="TÉRREO",0,IFERROR(VALUE(LEFT(E234,FIND("º",E234)-1)),""))))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IF(E235="","",IF(LEFT(E235,7)="SUBSOLO",-1,IF(LEFT(E235,6)="TÉRREO",0,IFERROR(VALUE(LEFT(E235,FIND("º",E235)-1)),""))))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IF(E236="","",IF(LEFT(E236,7)="SUBSOLO",-1,IF(LEFT(E236,6)="TÉRREO",0,IFERROR(VALUE(LEFT(E236,FIND("º",E236)-1)),""))))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IF(E237="","",IF(LEFT(E237,7)="SUBSOLO",-1,IF(LEFT(E237,6)="TÉRREO",0,IFERROR(VALUE(LEFT(E237,FIND("º",E237)-1)),""))))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IF(E238="","",IF(LEFT(E238,7)="SUBSOLO",-1,IF(LEFT(E238,6)="TÉRREO",0,IFERROR(VALUE(LEFT(E238,FIND("º",E238)-1)),""))))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IF(E239="","",IF(LEFT(E239,7)="SUBSOLO",-1,IF(LEFT(E239,6)="TÉRREO",0,IFERROR(VALUE(LEFT(E239,FIND("º",E239)-1)),""))))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IF(E240="","",IF(LEFT(E240,7)="SUBSOLO",-1,IF(LEFT(E240,6)="TÉRREO",0,IFERROR(VALUE(LEFT(E240,FIND("º",E240)-1)),""))))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IF(E241="","",IF(LEFT(E241,7)="SUBSOLO",-1,IF(LEFT(E241,6)="TÉRREO",0,IFERROR(VALUE(LEFT(E241,FIND("º",E241)-1)),""))))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IF(E242="","",IF(LEFT(E242,7)="SUBSOLO",-1,IF(LEFT(E242,6)="TÉRREO",0,IFERROR(VALUE(LEFT(E242,FIND("º",E242)-1)),""))))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IF(E243="","",IF(LEFT(E243,7)="SUBSOLO",-1,IF(LEFT(E243,6)="TÉRREO",0,IFERROR(VALUE(LEFT(E243,FIND("º",E243)-1)),""))))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IF(E244="","",IF(LEFT(E244,7)="SUBSOLO",-1,IF(LEFT(E244,6)="TÉRREO",0,IFERROR(VALUE(LEFT(E244,FIND("º",E244)-1)),""))))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IF(E245="","",IF(LEFT(E245,7)="SUBSOLO",-1,IF(LEFT(E245,6)="TÉRREO",0,IFERROR(VALUE(LEFT(E245,FIND("º",E245)-1)),""))))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IF(E246="","",IF(LEFT(E246,7)="SUBSOLO",-1,IF(LEFT(E246,6)="TÉRREO",0,IFERROR(VALUE(LEFT(E246,FIND("º",E246)-1)),""))))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IF(E247="","",IF(LEFT(E247,7)="SUBSOLO",-1,IF(LEFT(E247,6)="TÉRREO",0,IFERROR(VALUE(LEFT(E247,FIND("º",E247)-1)),""))))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IF(E248="","",IF(LEFT(E248,7)="SUBSOLO",-1,IF(LEFT(E248,6)="TÉRREO",0,IFERROR(VALUE(LEFT(E248,FIND("º",E248)-1)),""))))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IF(E249="","",IF(LEFT(E249,7)="SUBSOLO",-1,IF(LEFT(E249,6)="TÉRREO",0,IFERROR(VALUE(LEFT(E249,FIND("º",E249)-1)),""))))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IF(E250="","",IF(LEFT(E250,7)="SUBSOLO",-1,IF(LEFT(E250,6)="TÉRREO",0,IFERROR(VALUE(LEFT(E250,FIND("º",E250)-1)),""))))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IF(E251="","",IF(LEFT(E251,7)="SUBSOLO",-1,IF(LEFT(E251,6)="TÉRREO",0,IFERROR(VALUE(LEFT(E251,FIND("º",E251)-1)),""))))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IF(E252="","",IF(LEFT(E252,7)="SUBSOLO",-1,IF(LEFT(E252,6)="TÉRREO",0,IFERROR(VALUE(LEFT(E252,FIND("º",E252)-1)),""))))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IF(E253="","",IF(LEFT(E253,7)="SUBSOLO",-1,IF(LEFT(E253,6)="TÉRREO",0,IFERROR(VALUE(LEFT(E253,FIND("º",E253)-1)),""))))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IF(E254="","",IF(LEFT(E254,7)="SUBSOLO",-1,IF(LEFT(E254,6)="TÉRREO",0,IFERROR(VALUE(LEFT(E254,FIND("º",E254)-1)),""))))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IF(E255="","",IF(LEFT(E255,7)="SUBSOLO",-1,IF(LEFT(E255,6)="TÉRREO",0,IFERROR(VALUE(LEFT(E255,FIND("º",E255)-1)),""))))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IF(E256="","",IF(LEFT(E256,7)="SUBSOLO",-1,IF(LEFT(E256,6)="TÉRREO",0,IFERROR(VALUE(LEFT(E256,FIND("º",E256)-1)),""))))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IF(E257="","",IF(LEFT(E257,7)="SUBSOLO",-1,IF(LEFT(E257,6)="TÉRREO",0,IFERROR(VALUE(LEFT(E257,FIND("º",E257)-1)),""))))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IF(E258="","",IF(LEFT(E258,7)="SUBSOLO",-1,IF(LEFT(E258,6)="TÉRREO",0,IFERROR(VALUE(LEFT(E258,FIND("º",E258)-1)),""))))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IF(E259="","",IF(LEFT(E259,7)="SUBSOLO",-1,IF(LEFT(E259,6)="TÉRREO",0,IFERROR(VALUE(LEFT(E259,FIND("º",E259)-1)),""))))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IF(E260="","",IF(LEFT(E260,7)="SUBSOLO",-1,IF(LEFT(E260,6)="TÉRREO",0,IFERROR(VALUE(LEFT(E260,FIND("º",E260)-1)),""))))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IF(E261="","",IF(LEFT(E261,7)="SUBSOLO",-1,IF(LEFT(E261,6)="TÉRREO",0,IFERROR(VALUE(LEFT(E261,FIND("º",E261)-1)),""))))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IF(E262="","",IF(LEFT(E262,7)="SUBSOLO",-1,IF(LEFT(E262,6)="TÉRREO",0,IFERROR(VALUE(LEFT(E262,FIND("º",E262)-1)),""))))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IF(E263="","",IF(LEFT(E263,7)="SUBSOLO",-1,IF(LEFT(E263,6)="TÉRREO",0,IFERROR(VALUE(LEFT(E263,FIND("º",E263)-1)),""))))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IF(E264="","",IF(LEFT(E264,7)="SUBSOLO",-1,IF(LEFT(E264,6)="TÉRREO",0,IFERROR(VALUE(LEFT(E264,FIND("º",E264)-1)),""))))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IF(E265="","",IF(LEFT(E265,7)="SUBSOLO",-1,IF(LEFT(E265,6)="TÉRREO",0,IFERROR(VALUE(LEFT(E265,FIND("º",E265)-1)),""))))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IF(E266="","",IF(LEFT(E266,7)="SUBSOLO",-1,IF(LEFT(E266,6)="TÉRREO",0,IFERROR(VALUE(LEFT(E266,FIND("º",E266)-1)),""))))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IF(E267="","",IF(LEFT(E267,7)="SUBSOLO",-1,IF(LEFT(E267,6)="TÉRREO",0,IFERROR(VALUE(LEFT(E267,FIND("º",E267)-1)),""))))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IF(E268="","",IF(LEFT(E268,7)="SUBSOLO",-1,IF(LEFT(E268,6)="TÉRREO",0,IFERROR(VALUE(LEFT(E268,FIND("º",E268)-1)),""))))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IF(E269="","",IF(LEFT(E269,7)="SUBSOLO",-1,IF(LEFT(E269,6)="TÉRREO",0,IFERROR(VALUE(LEFT(E269,FIND("º",E269)-1)),""))))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IF(E270="","",IF(LEFT(E270,7)="SUBSOLO",-1,IF(LEFT(E270,6)="TÉRREO",0,IFERROR(VALUE(LEFT(E270,FIND("º",E270)-1)),""))))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IF(E271="","",IF(LEFT(E271,7)="SUBSOLO",-1,IF(LEFT(E271,6)="TÉRREO",0,IFERROR(VALUE(LEFT(E271,FIND("º",E271)-1)),""))))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IF(E272="","",IF(LEFT(E272,7)="SUBSOLO",-1,IF(LEFT(E272,6)="TÉRREO",0,IFERROR(VALUE(LEFT(E272,FIND("º",E272)-1)),""))))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IF(E273="","",IF(LEFT(E273,7)="SUBSOLO",-1,IF(LEFT(E273,6)="TÉRREO",0,IFERROR(VALUE(LEFT(E273,FIND("º",E273)-1)),""))))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IF(E274="","",IF(LEFT(E274,7)="SUBSOLO",-1,IF(LEFT(E274,6)="TÉRREO",0,IFERROR(VALUE(LEFT(E274,FIND("º",E274)-1)),""))))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IF(E275="","",IF(LEFT(E275,7)="SUBSOLO",-1,IF(LEFT(E275,6)="TÉRREO",0,IFERROR(VALUE(LEFT(E275,FIND("º",E275)-1)),""))))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IF(E276="","",IF(LEFT(E276,7)="SUBSOLO",-1,IF(LEFT(E276,6)="TÉRREO",0,IFERROR(VALUE(LEFT(E276,FIND("º",E276)-1)),""))))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IF(E277="","",IF(LEFT(E277,7)="SUBSOLO",-1,IF(LEFT(E277,6)="TÉRREO",0,IFERROR(VALUE(LEFT(E277,FIND("º",E277)-1)),""))))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IF(E278="","",IF(LEFT(E278,7)="SUBSOLO",-1,IF(LEFT(E278,6)="TÉRREO",0,IFERROR(VALUE(LEFT(E278,FIND("º",E278)-1)),""))))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IF(E279="","",IF(LEFT(E279,7)="SUBSOLO",-1,IF(LEFT(E279,6)="TÉRREO",0,IFERROR(VALUE(LEFT(E279,FIND("º",E279)-1)),""))))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IF(E280="","",IF(LEFT(E280,7)="SUBSOLO",-1,IF(LEFT(E280,6)="TÉRREO",0,IFERROR(VALUE(LEFT(E280,FIND("º",E280)-1)),""))))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IF(E281="","",IF(LEFT(E281,7)="SUBSOLO",-1,IF(LEFT(E281,6)="TÉRREO",0,IFERROR(VALUE(LEFT(E281,FIND("º",E281)-1)),""))))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IF(E282="","",IF(LEFT(E282,7)="SUBSOLO",-1,IF(LEFT(E282,6)="TÉRREO",0,IFERROR(VALUE(LEFT(E282,FIND("º",E282)-1)),""))))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IF(E283="","",IF(LEFT(E283,7)="SUBSOLO",-1,IF(LEFT(E283,6)="TÉRREO",0,IFERROR(VALUE(LEFT(E283,FIND("º",E283)-1)),""))))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IF(E284="","",IF(LEFT(E284,7)="SUBSOLO",-1,IF(LEFT(E284,6)="TÉRREO",0,IFERROR(VALUE(LEFT(E284,FIND("º",E284)-1)),""))))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IF(E285="","",IF(LEFT(E285,7)="SUBSOLO",-1,IF(LEFT(E285,6)="TÉRREO",0,IFERROR(VALUE(LEFT(E285,FIND("º",E285)-1)),""))))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IF(E286="","",IF(LEFT(E286,7)="SUBSOLO",-1,IF(LEFT(E286,6)="TÉRREO",0,IFERROR(VALUE(LEFT(E286,FIND("º",E286)-1)),""))))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IF(E287="","",IF(LEFT(E287,7)="SUBSOLO",-1,IF(LEFT(E287,6)="TÉRREO",0,IFERROR(VALUE(LEFT(E287,FIND("º",E287)-1)),""))))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IF(E288="","",IF(LEFT(E288,7)="SUBSOLO",-1,IF(LEFT(E288,6)="TÉRREO",0,IFERROR(VALUE(LEFT(E288,FIND("º",E288)-1)),""))))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IF(E289="","",IF(LEFT(E289,7)="SUBSOLO",-1,IF(LEFT(E289,6)="TÉRREO",0,IFERROR(VALUE(LEFT(E289,FIND("º",E289)-1)),""))))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IF(E290="","",IF(LEFT(E290,7)="SUBSOLO",-1,IF(LEFT(E290,6)="TÉRREO",0,IFERROR(VALUE(LEFT(E290,FIND("º",E290)-1)),""))))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IF(E291="","",IF(LEFT(E291,7)="SUBSOLO",-1,IF(LEFT(E291,6)="TÉRREO",0,IFERROR(VALUE(LEFT(E291,FIND("º",E291)-1)),""))))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IF(E292="","",IF(LEFT(E292,7)="SUBSOLO",-1,IF(LEFT(E292,6)="TÉRREO",0,IFERROR(VALUE(LEFT(E292,FIND("º",E292)-1)),""))))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IF(E293="","",IF(LEFT(E293,7)="SUBSOLO",-1,IF(LEFT(E293,6)="TÉRREO",0,IFERROR(VALUE(LEFT(E293,FIND("º",E293)-1)),""))))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IF(E294="","",IF(LEFT(E294,7)="SUBSOLO",-1,IF(LEFT(E294,6)="TÉRREO",0,IFERROR(VALUE(LEFT(E294,FIND("º",E294)-1)),""))))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IF(E295="","",IF(LEFT(E295,7)="SUBSOLO",-1,IF(LEFT(E295,6)="TÉRREO",0,IFERROR(VALUE(LEFT(E295,FIND("º",E295)-1)),""))))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IF(E296="","",IF(LEFT(E296,7)="SUBSOLO",-1,IF(LEFT(E296,6)="TÉRREO",0,IFERROR(VALUE(LEFT(E296,FIND("º",E296)-1)),""))))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IF(E297="","",IF(LEFT(E297,7)="SUBSOLO",-1,IF(LEFT(E297,6)="TÉRREO",0,IFERROR(VALUE(LEFT(E297,FIND("º",E297)-1)),""))))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IF(E298="","",IF(LEFT(E298,7)="SUBSOLO",-1,IF(LEFT(E298,6)="TÉRREO",0,IFERROR(VALUE(LEFT(E298,FIND("º",E298)-1)),""))))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IF(E299="","",IF(LEFT(E299,7)="SUBSOLO",-1,IF(LEFT(E299,6)="TÉRREO",0,IFERROR(VALUE(LEFT(E299,FIND("º",E299)-1)),""))))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IF(E300="","",IF(LEFT(E300,7)="SUBSOLO",-1,IF(LEFT(E300,6)="TÉRREO",0,IFERROR(VALUE(LEFT(E300,FIND("º",E300)-1)),""))))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IF(E301="","",IF(LEFT(E301,7)="SUBSOLO",-1,IF(LEFT(E301,6)="TÉRREO",0,IFERROR(VALUE(LEFT(E301,FIND("º",E301)-1)),""))))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IF(E302="","",IF(LEFT(E302,7)="SUBSOLO",-1,IF(LEFT(E302,6)="TÉRREO",0,IFERROR(VALUE(LEFT(E302,FIND("º",E302)-1)),""))))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IF(E303="","",IF(LEFT(E303,7)="SUBSOLO",-1,IF(LEFT(E303,6)="TÉRREO",0,IFERROR(VALUE(LEFT(E303,FIND("º",E303)-1)),""))))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IF(E304="","",IF(LEFT(E304,7)="SUBSOLO",-1,IF(LEFT(E304,6)="TÉRREO",0,IFERROR(VALUE(LEFT(E304,FIND("º",E304)-1)),""))))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IF(E305="","",IF(LEFT(E305,7)="SUBSOLO",-1,IF(LEFT(E305,6)="TÉRREO",0,IFERROR(VALUE(LEFT(E305,FIND("º",E305)-1)),""))))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IF(E306="","",IF(LEFT(E306,7)="SUBSOLO",-1,IF(LEFT(E306,6)="TÉRREO",0,IFERROR(VALUE(LEFT(E306,FIND("º",E306)-1)),""))))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IF(E307="","",IF(LEFT(E307,7)="SUBSOLO",-1,IF(LEFT(E307,6)="TÉRREO",0,IFERROR(VALUE(LEFT(E307,FIND("º",E307)-1)),""))))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IF(E308="","",IF(LEFT(E308,7)="SUBSOLO",-1,IF(LEFT(E308,6)="TÉRREO",0,IFERROR(VALUE(LEFT(E308,FIND("º",E308)-1)),""))))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IF(E309="","",IF(LEFT(E309,7)="SUBSOLO",-1,IF(LEFT(E309,6)="TÉRREO",0,IFERROR(VALUE(LEFT(E309,FIND("º",E309)-1)),""))))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IF(E310="","",IF(LEFT(E310,7)="SUBSOLO",-1,IF(LEFT(E310,6)="TÉRREO",0,IFERROR(VALUE(LEFT(E310,FIND("º",E310)-1)),""))))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IF(E311="","",IF(LEFT(E311,7)="SUBSOLO",-1,IF(LEFT(E311,6)="TÉRREO",0,IFERROR(VALUE(LEFT(E311,FIND("º",E311)-1)),""))))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IF(E312="","",IF(LEFT(E312,7)="SUBSOLO",-1,IF(LEFT(E312,6)="TÉRREO",0,IFERROR(VALUE(LEFT(E312,FIND("º",E312)-1)),""))))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IF(E313="","",IF(LEFT(E313,7)="SUBSOLO",-1,IF(LEFT(E313,6)="TÉRREO",0,IFERROR(VALUE(LEFT(E313,FIND("º",E313)-1)),""))))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IF(E314="","",IF(LEFT(E314,7)="SUBSOLO",-1,IF(LEFT(E314,6)="TÉRREO",0,IFERROR(VALUE(LEFT(E314,FIND("º",E314)-1)),""))))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IF(E315="","",IF(LEFT(E315,7)="SUBSOLO",-1,IF(LEFT(E315,6)="TÉRREO",0,IFERROR(VALUE(LEFT(E315,FIND("º",E315)-1)),""))))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IF(E316="","",IF(LEFT(E316,7)="SUBSOLO",-1,IF(LEFT(E316,6)="TÉRREO",0,IFERROR(VALUE(LEFT(E316,FIND("º",E316)-1)),""))))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IF(E317="","",IF(LEFT(E317,7)="SUBSOLO",-1,IF(LEFT(E317,6)="TÉRREO",0,IFERROR(VALUE(LEFT(E317,FIND("º",E317)-1)),""))))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IF(E318="","",IF(LEFT(E318,7)="SUBSOLO",-1,IF(LEFT(E318,6)="TÉRREO",0,IFERROR(VALUE(LEFT(E318,FIND("º",E318)-1)),""))))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IF(E319="","",IF(LEFT(E319,7)="SUBSOLO",-1,IF(LEFT(E319,6)="TÉRREO",0,IFERROR(VALUE(LEFT(E319,FIND("º",E319)-1)),""))))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IF(E320="","",IF(LEFT(E320,7)="SUBSOLO",-1,IF(LEFT(E320,6)="TÉRREO",0,IFERROR(VALUE(LEFT(E320,FIND("º",E320)-1)),""))))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IF(E321="","",IF(LEFT(E321,7)="SUBSOLO",-1,IF(LEFT(E321,6)="TÉRREO",0,IFERROR(VALUE(LEFT(E321,FIND("º",E321)-1)),""))))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IF(E322="","",IF(LEFT(E322,7)="SUBSOLO",-1,IF(LEFT(E322,6)="TÉRREO",0,IFERROR(VALUE(LEFT(E322,FIND("º",E322)-1)),""))))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IF(E323="","",IF(LEFT(E323,7)="SUBSOLO",-1,IF(LEFT(E323,6)="TÉRREO",0,IFERROR(VALUE(LEFT(E323,FIND("º",E323)-1)),""))))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IF(E324="","",IF(LEFT(E324,7)="SUBSOLO",-1,IF(LEFT(E324,6)="TÉRREO",0,IFERROR(VALUE(LEFT(E324,FIND("º",E324)-1)),""))))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IF(E325="","",IF(LEFT(E325,7)="SUBSOLO",-1,IF(LEFT(E325,6)="TÉRREO",0,IFERROR(VALUE(LEFT(E325,FIND("º",E325)-1)),""))))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IF(E326="","",IF(LEFT(E326,7)="SUBSOLO",-1,IF(LEFT(E326,6)="TÉRREO",0,IFERROR(VALUE(LEFT(E326,FIND("º",E326)-1)),""))))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IF(E327="","",IF(LEFT(E327,7)="SUBSOLO",-1,IF(LEFT(E327,6)="TÉRREO",0,IFERROR(VALUE(LEFT(E327,FIND("º",E327)-1)),""))))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IF(E328="","",IF(LEFT(E328,7)="SUBSOLO",-1,IF(LEFT(E328,6)="TÉRREO",0,IFERROR(VALUE(LEFT(E328,FIND("º",E328)-1)),""))))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IF(E329="","",IF(LEFT(E329,7)="SUBSOLO",-1,IF(LEFT(E329,6)="TÉRREO",0,IFERROR(VALUE(LEFT(E329,FIND("º",E329)-1)),""))))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IF(E330="","",IF(LEFT(E330,7)="SUBSOLO",-1,IF(LEFT(E330,6)="TÉRREO",0,IFERROR(VALUE(LEFT(E330,FIND("º",E330)-1)),""))))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IF(E331="","",IF(LEFT(E331,7)="SUBSOLO",-1,IF(LEFT(E331,6)="TÉRREO",0,IFERROR(VALUE(LEFT(E331,FIND("º",E331)-1)),""))))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IF(E332="","",IF(LEFT(E332,7)="SUBSOLO",-1,IF(LEFT(E332,6)="TÉRREO",0,IFERROR(VALUE(LEFT(E332,FIND("º",E332)-1)),""))))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IF(E333="","",IF(LEFT(E333,7)="SUBSOLO",-1,IF(LEFT(E333,6)="TÉRREO",0,IFERROR(VALUE(LEFT(E333,FIND("º",E333)-1)),""))))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IF(E334="","",IF(LEFT(E334,7)="SUBSOLO",-1,IF(LEFT(E334,6)="TÉRREO",0,IFERROR(VALUE(LEFT(E334,FIND("º",E334)-1)),""))))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IF(E335="","",IF(LEFT(E335,7)="SUBSOLO",-1,IF(LEFT(E335,6)="TÉRREO",0,IFERROR(VALUE(LEFT(E335,FIND("º",E335)-1)),""))))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IF(E336="","",IF(LEFT(E336,7)="SUBSOLO",-1,IF(LEFT(E336,6)="TÉRREO",0,IFERROR(VALUE(LEFT(E336,FIND("º",E336)-1)),""))))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IF(E337="","",IF(LEFT(E337,7)="SUBSOLO",-1,IF(LEFT(E337,6)="TÉRREO",0,IFERROR(VALUE(LEFT(E337,FIND("º",E337)-1)),""))))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IF(E338="","",IF(LEFT(E338,7)="SUBSOLO",-1,IF(LEFT(E338,6)="TÉRREO",0,IFERROR(VALUE(LEFT(E338,FIND("º",E338)-1)),""))))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IF(E339="","",IF(LEFT(E339,7)="SUBSOLO",-1,IF(LEFT(E339,6)="TÉRREO",0,IFERROR(VALUE(LEFT(E339,FIND("º",E339)-1)),""))))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IF(E340="","",IF(LEFT(E340,7)="SUBSOLO",-1,IF(LEFT(E340,6)="TÉRREO",0,IFERROR(VALUE(LEFT(E340,FIND("º",E340)-1)),""))))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IF(E341="","",IF(LEFT(E341,7)="SUBSOLO",-1,IF(LEFT(E341,6)="TÉRREO",0,IFERROR(VALUE(LEFT(E341,FIND("º",E341)-1)),""))))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IF(E342="","",IF(LEFT(E342,7)="SUBSOLO",-1,IF(LEFT(E342,6)="TÉRREO",0,IFERROR(VALUE(LEFT(E342,FIND("º",E342)-1)),""))))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IF(E343="","",IF(LEFT(E343,7)="SUBSOLO",-1,IF(LEFT(E343,6)="TÉRREO",0,IFERROR(VALUE(LEFT(E343,FIND("º",E343)-1)),""))))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IF(E344="","",IF(LEFT(E344,7)="SUBSOLO",-1,IF(LEFT(E344,6)="TÉRREO",0,IFERROR(VALUE(LEFT(E344,FIND("º",E344)-1)),""))))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IF(E345="","",IF(LEFT(E345,7)="SUBSOLO",-1,IF(LEFT(E345,6)="TÉRREO",0,IFERROR(VALUE(LEFT(E345,FIND("º",E345)-1)),""))))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IF(E346="","",IF(LEFT(E346,7)="SUBSOLO",-1,IF(LEFT(E346,6)="TÉRREO",0,IFERROR(VALUE(LEFT(E346,FIND("º",E346)-1)),""))))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IF(E347="","",IF(LEFT(E347,7)="SUBSOLO",-1,IF(LEFT(E347,6)="TÉRREO",0,IFERROR(VALUE(LEFT(E347,FIND("º",E347)-1)),""))))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IF(E348="","",IF(LEFT(E348,7)="SUBSOLO",-1,IF(LEFT(E348,6)="TÉRREO",0,IFERROR(VALUE(LEFT(E348,FIND("º",E348)-1)),""))))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IF(E349="","",IF(LEFT(E349,7)="SUBSOLO",-1,IF(LEFT(E349,6)="TÉRREO",0,IFERROR(VALUE(LEFT(E349,FIND("º",E349)-1)),""))))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IF(E350="","",IF(LEFT(E350,7)="SUBSOLO",-1,IF(LEFT(E350,6)="TÉRREO",0,IFERROR(VALUE(LEFT(E350,FIND("º",E350)-1)),""))))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IF(E351="","",IF(LEFT(E351,7)="SUBSOLO",-1,IF(LEFT(E351,6)="TÉRREO",0,IFERROR(VALUE(LEFT(E351,FIND("º",E351)-1)),""))))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IF(E352="","",IF(LEFT(E352,7)="SUBSOLO",-1,IF(LEFT(E352,6)="TÉRREO",0,IFERROR(VALUE(LEFT(E352,FIND("º",E352)-1)),""))))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IF(E353="","",IF(LEFT(E353,7)="SUBSOLO",-1,IF(LEFT(E353,6)="TÉRREO",0,IFERROR(VALUE(LEFT(E353,FIND("º",E353)-1)),""))))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IF(E354="","",IF(LEFT(E354,7)="SUBSOLO",-1,IF(LEFT(E354,6)="TÉRREO",0,IFERROR(VALUE(LEFT(E354,FIND("º",E354)-1)),""))))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IF(E355="","",IF(LEFT(E355,7)="SUBSOLO",-1,IF(LEFT(E355,6)="TÉRREO",0,IFERROR(VALUE(LEFT(E355,FIND("º",E355)-1)),""))))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IF(E356="","",IF(LEFT(E356,7)="SUBSOLO",-1,IF(LEFT(E356,6)="TÉRREO",0,IFERROR(VALUE(LEFT(E356,FIND("º",E356)-1)),""))))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IF(E357="","",IF(LEFT(E357,7)="SUBSOLO",-1,IF(LEFT(E357,6)="TÉRREO",0,IFERROR(VALUE(LEFT(E357,FIND("º",E357)-1)),""))))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IF(E358="","",IF(LEFT(E358,7)="SUBSOLO",-1,IF(LEFT(E358,6)="TÉRREO",0,IFERROR(VALUE(LEFT(E358,FIND("º",E358)-1)),""))))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IF(E359="","",IF(LEFT(E359,7)="SUBSOLO",-1,IF(LEFT(E359,6)="TÉRREO",0,IFERROR(VALUE(LEFT(E359,FIND("º",E359)-1)),""))))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IF(E360="","",IF(LEFT(E360,7)="SUBSOLO",-1,IF(LEFT(E360,6)="TÉRREO",0,IFERROR(VALUE(LEFT(E360,FIND("º",E360)-1)),""))))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IF(E361="","",IF(LEFT(E361,7)="SUBSOLO",-1,IF(LEFT(E361,6)="TÉRREO",0,IFERROR(VALUE(LEFT(E361,FIND("º",E361)-1)),""))))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IF(E362="","",IF(LEFT(E362,7)="SUBSOLO",-1,IF(LEFT(E362,6)="TÉRREO",0,IFERROR(VALUE(LEFT(E362,FIND("º",E362)-1)),""))))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IF(E363="","",IF(LEFT(E363,7)="SUBSOLO",-1,IF(LEFT(E363,6)="TÉRREO",0,IFERROR(VALUE(LEFT(E363,FIND("º",E363)-1)),""))))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IF(E364="","",IF(LEFT(E364,7)="SUBSOLO",-1,IF(LEFT(E364,6)="TÉRREO",0,IFERROR(VALUE(LEFT(E364,FIND("º",E364)-1)),""))))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IF(E365="","",IF(LEFT(E365,7)="SUBSOLO",-1,IF(LEFT(E365,6)="TÉRREO",0,IFERROR(VALUE(LEFT(E365,FIND("º",E365)-1)),""))))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IF(E366="","",IF(LEFT(E366,7)="SUBSOLO",-1,IF(LEFT(E366,6)="TÉRREO",0,IFERROR(VALUE(LEFT(E366,FIND("º",E366)-1)),""))))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IF(E367="","",IF(LEFT(E367,7)="SUBSOLO",-1,IF(LEFT(E367,6)="TÉRREO",0,IFERROR(VALUE(LEFT(E367,FIND("º",E367)-1)),""))))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IF(E368="","",IF(LEFT(E368,7)="SUBSOLO",-1,IF(LEFT(E368,6)="TÉRREO",0,IFERROR(VALUE(LEFT(E368,FIND("º",E368)-1)),""))))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IF(E369="","",IF(LEFT(E369,7)="SUBSOLO",-1,IF(LEFT(E369,6)="TÉRREO",0,IFERROR(VALUE(LEFT(E369,FIND("º",E369)-1)),""))))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IF(E370="","",IF(LEFT(E370,7)="SUBSOLO",-1,IF(LEFT(E370,6)="TÉRREO",0,IFERROR(VALUE(LEFT(E370,FIND("º",E370)-1)),""))))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IF(E371="","",IF(LEFT(E371,7)="SUBSOLO",-1,IF(LEFT(E371,6)="TÉRREO",0,IFERROR(VALUE(LEFT(E371,FIND("º",E371)-1)),""))))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IF(E372="","",IF(LEFT(E372,7)="SUBSOLO",-1,IF(LEFT(E372,6)="TÉRREO",0,IFERROR(VALUE(LEFT(E372,FIND("º",E372)-1)),""))))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IF(E373="","",IF(LEFT(E373,7)="SUBSOLO",-1,IF(LEFT(E373,6)="TÉRREO",0,IFERROR(VALUE(LEFT(E373,FIND("º",E373)-1)),""))))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IF(E374="","",IF(LEFT(E374,7)="SUBSOLO",-1,IF(LEFT(E374,6)="TÉRREO",0,IFERROR(VALUE(LEFT(E374,FIND("º",E374)-1)),""))))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IF(E375="","",IF(LEFT(E375,7)="SUBSOLO",-1,IF(LEFT(E375,6)="TÉRREO",0,IFERROR(VALUE(LEFT(E375,FIND("º",E375)-1)),""))))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IF(E376="","",IF(LEFT(E376,7)="SUBSOLO",-1,IF(LEFT(E376,6)="TÉRREO",0,IFERROR(VALUE(LEFT(E376,FIND("º",E376)-1)),""))))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IF(E377="","",IF(LEFT(E377,7)="SUBSOLO",-1,IF(LEFT(E377,6)="TÉRREO",0,IFERROR(VALUE(LEFT(E377,FIND("º",E377)-1)),""))))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IF(E378="","",IF(LEFT(E378,7)="SUBSOLO",-1,IF(LEFT(E378,6)="TÉRREO",0,IFERROR(VALUE(LEFT(E378,FIND("º",E378)-1)),""))))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IF(E379="","",IF(LEFT(E379,7)="SUBSOLO",-1,IF(LEFT(E379,6)="TÉRREO",0,IFERROR(VALUE(LEFT(E379,FIND("º",E379)-1)),""))))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IF(E380="","",IF(LEFT(E380,7)="SUBSOLO",-1,IF(LEFT(E380,6)="TÉRREO",0,IFERROR(VALUE(LEFT(E380,FIND("º",E380)-1)),""))))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IF(E381="","",IF(LEFT(E381,7)="SUBSOLO",-1,IF(LEFT(E381,6)="TÉRREO",0,IFERROR(VALUE(LEFT(E381,FIND("º",E381)-1)),""))))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IF(E382="","",IF(LEFT(E382,7)="SUBSOLO",-1,IF(LEFT(E382,6)="TÉRREO",0,IFERROR(VALUE(LEFT(E382,FIND("º",E382)-1)),""))))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IF(E383="","",IF(LEFT(E383,7)="SUBSOLO",-1,IF(LEFT(E383,6)="TÉRREO",0,IFERROR(VALUE(LEFT(E383,FIND("º",E383)-1)),""))))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IF(E384="","",IF(LEFT(E384,7)="SUBSOLO",-1,IF(LEFT(E384,6)="TÉRREO",0,IFERROR(VALUE(LEFT(E384,FIND("º",E384)-1)),""))))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IF(E385="","",IF(LEFT(E385,7)="SUBSOLO",-1,IF(LEFT(E385,6)="TÉRREO",0,IFERROR(VALUE(LEFT(E385,FIND("º",E385)-1)),""))))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IF(E386="","",IF(LEFT(E386,7)="SUBSOLO",-1,IF(LEFT(E386,6)="TÉRREO",0,IFERROR(VALUE(LEFT(E386,FIND("º",E386)-1)),""))))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IF(E387="","",IF(LEFT(E387,7)="SUBSOLO",-1,IF(LEFT(E387,6)="TÉRREO",0,IFERROR(VALUE(LEFT(E387,FIND("º",E387)-1)),""))))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IF(E388="","",IF(LEFT(E388,7)="SUBSOLO",-1,IF(LEFT(E388,6)="TÉRREO",0,IFERROR(VALUE(LEFT(E388,FIND("º",E388)-1)),""))))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IF(E389="","",IF(LEFT(E389,7)="SUBSOLO",-1,IF(LEFT(E389,6)="TÉRREO",0,IFERROR(VALUE(LEFT(E389,FIND("º",E389)-1)),""))))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IF(E390="","",IF(LEFT(E390,7)="SUBSOLO",-1,IF(LEFT(E390,6)="TÉRREO",0,IFERROR(VALUE(LEFT(E390,FIND("º",E390)-1)),""))))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IF(E391="","",IF(LEFT(E391,7)="SUBSOLO",-1,IF(LEFT(E391,6)="TÉRREO",0,IFERROR(VALUE(LEFT(E391,FIND("º",E391)-1)),""))))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IF(E392="","",IF(LEFT(E392,7)="SUBSOLO",-1,IF(LEFT(E392,6)="TÉRREO",0,IFERROR(VALUE(LEFT(E392,FIND("º",E392)-1)),""))))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IF(E393="","",IF(LEFT(E393,7)="SUBSOLO",-1,IF(LEFT(E393,6)="TÉRREO",0,IFERROR(VALUE(LEFT(E393,FIND("º",E393)-1)),""))))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IF(E394="","",IF(LEFT(E394,7)="SUBSOLO",-1,IF(LEFT(E394,6)="TÉRREO",0,IFERROR(VALUE(LEFT(E394,FIND("º",E394)-1)),""))))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IF(E395="","",IF(LEFT(E395,7)="SUBSOLO",-1,IF(LEFT(E395,6)="TÉRREO",0,IFERROR(VALUE(LEFT(E395,FIND("º",E395)-1)),""))))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IF(E396="","",IF(LEFT(E396,7)="SUBSOLO",-1,IF(LEFT(E396,6)="TÉRREO",0,IFERROR(VALUE(LEFT(E396,FIND("º",E396)-1)),""))))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IF(E397="","",IF(LEFT(E397,7)="SUBSOLO",-1,IF(LEFT(E397,6)="TÉRREO",0,IFERROR(VALUE(LEFT(E397,FIND("º",E397)-1)),""))))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IF(E398="","",IF(LEFT(E398,7)="SUBSOLO",-1,IF(LEFT(E398,6)="TÉRREO",0,IFERROR(VALUE(LEFT(E398,FIND("º",E398)-1)),""))))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IF(E399="","",IF(LEFT(E399,7)="SUBSOLO",-1,IF(LEFT(E399,6)="TÉRREO",0,IFERROR(VALUE(LEFT(E399,FIND("º",E399)-1)),""))))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IF(E400="","",IF(LEFT(E400,7)="SUBSOLO",-1,IF(LEFT(E400,6)="TÉRREO",0,IFERROR(VALUE(LEFT(E400,FIND("º",E400)-1)),""))))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IF(E401="","",IF(LEFT(E401,7)="SUBSOLO",-1,IF(LEFT(E401,6)="TÉRREO",0,IFERROR(VALUE(LEFT(E401,FIND("º",E401)-1)),""))))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IF(E402="","",IF(LEFT(E402,7)="SUBSOLO",-1,IF(LEFT(E402,6)="TÉRREO",0,IFERROR(VALUE(LEFT(E402,FIND("º",E402)-1)),""))))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IF(E403="","",IF(LEFT(E403,7)="SUBSOLO",-1,IF(LEFT(E403,6)="TÉRREO",0,IFERROR(VALUE(LEFT(E403,FIND("º",E403)-1)),""))))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IF(E404="","",IF(LEFT(E404,7)="SUBSOLO",-1,IF(LEFT(E404,6)="TÉRREO",0,IFERROR(VALUE(LEFT(E404,FIND("º",E404)-1)),""))))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IF(E405="","",IF(LEFT(E405,7)="SUBSOLO",-1,IF(LEFT(E405,6)="TÉRREO",0,IFERROR(VALUE(LEFT(E405,FIND("º",E405)-1)),""))))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IF(E406="","",IF(LEFT(E406,7)="SUBSOLO",-1,IF(LEFT(E406,6)="TÉRREO",0,IFERROR(VALUE(LEFT(E406,FIND("º",E406)-1)),""))))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IF(E407="","",IF(LEFT(E407,7)="SUBSOLO",-1,IF(LEFT(E407,6)="TÉRREO",0,IFERROR(VALUE(LEFT(E407,FIND("º",E407)-1)),""))))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IF(E408="","",IF(LEFT(E408,7)="SUBSOLO",-1,IF(LEFT(E408,6)="TÉRREO",0,IFERROR(VALUE(LEFT(E408,FIND("º",E408)-1)),""))))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IF(E409="","",IF(LEFT(E409,7)="SUBSOLO",-1,IF(LEFT(E409,6)="TÉRREO",0,IFERROR(VALUE(LEFT(E409,FIND("º",E409)-1)),""))))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IF(E410="","",IF(LEFT(E410,7)="SUBSOLO",-1,IF(LEFT(E410,6)="TÉRREO",0,IFERROR(VALUE(LEFT(E410,FIND("º",E410)-1)),""))))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IF(E411="","",IF(LEFT(E411,7)="SUBSOLO",-1,IF(LEFT(E411,6)="TÉRREO",0,IFERROR(VALUE(LEFT(E411,FIND("º",E411)-1)),""))))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IF(E412="","",IF(LEFT(E412,7)="SUBSOLO",-1,IF(LEFT(E412,6)="TÉRREO",0,IFERROR(VALUE(LEFT(E412,FIND("º",E412)-1)),""))))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IF(E413="","",IF(LEFT(E413,7)="SUBSOLO",-1,IF(LEFT(E413,6)="TÉRREO",0,IFERROR(VALUE(LEFT(E413,FIND("º",E413)-1)),""))))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IF(E414="","",IF(LEFT(E414,7)="SUBSOLO",-1,IF(LEFT(E414,6)="TÉRREO",0,IFERROR(VALUE(LEFT(E414,FIND("º",E414)-1)),""))))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IF(E415="","",IF(LEFT(E415,7)="SUBSOLO",-1,IF(LEFT(E415,6)="TÉRREO",0,IFERROR(VALUE(LEFT(E415,FIND("º",E415)-1)),""))))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IF(E416="","",IF(LEFT(E416,7)="SUBSOLO",-1,IF(LEFT(E416,6)="TÉRREO",0,IFERROR(VALUE(LEFT(E416,FIND("º",E416)-1)),""))))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IF(E417="","",IF(LEFT(E417,7)="SUBSOLO",-1,IF(LEFT(E417,6)="TÉRREO",0,IFERROR(VALUE(LEFT(E417,FIND("º",E417)-1)),""))))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IF(E418="","",IF(LEFT(E418,7)="SUBSOLO",-1,IF(LEFT(E418,6)="TÉRREO",0,IFERROR(VALUE(LEFT(E418,FIND("º",E418)-1)),""))))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IF(E419="","",IF(LEFT(E419,7)="SUBSOLO",-1,IF(LEFT(E419,6)="TÉRREO",0,IFERROR(VALUE(LEFT(E419,FIND("º",E419)-1)),""))))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IF(E420="","",IF(LEFT(E420,7)="SUBSOLO",-1,IF(LEFT(E420,6)="TÉRREO",0,IFERROR(VALUE(LEFT(E420,FIND("º",E420)-1)),""))))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IF(E421="","",IF(LEFT(E421,7)="SUBSOLO",-1,IF(LEFT(E421,6)="TÉRREO",0,IFERROR(VALUE(LEFT(E421,FIND("º",E421)-1)),""))))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IF(E422="","",IF(LEFT(E422,7)="SUBSOLO",-1,IF(LEFT(E422,6)="TÉRREO",0,IFERROR(VALUE(LEFT(E422,FIND("º",E422)-1)),""))))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IF(E423="","",IF(LEFT(E423,7)="SUBSOLO",-1,IF(LEFT(E423,6)="TÉRREO",0,IFERROR(VALUE(LEFT(E423,FIND("º",E423)-1)),""))))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IF(E424="","",IF(LEFT(E424,7)="SUBSOLO",-1,IF(LEFT(E424,6)="TÉRREO",0,IFERROR(VALUE(LEFT(E424,FIND("º",E424)-1)),""))))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IF(E425="","",IF(LEFT(E425,7)="SUBSOLO",-1,IF(LEFT(E425,6)="TÉRREO",0,IFERROR(VALUE(LEFT(E425,FIND("º",E425)-1)),""))))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IF(E426="","",IF(LEFT(E426,7)="SUBSOLO",-1,IF(LEFT(E426,6)="TÉRREO",0,IFERROR(VALUE(LEFT(E426,FIND("º",E426)-1)),""))))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IF(E427="","",IF(LEFT(E427,7)="SUBSOLO",-1,IF(LEFT(E427,6)="TÉRREO",0,IFERROR(VALUE(LEFT(E427,FIND("º",E427)-1)),""))))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IF(E428="","",IF(LEFT(E428,7)="SUBSOLO",-1,IF(LEFT(E428,6)="TÉRREO",0,IFERROR(VALUE(LEFT(E428,FIND("º",E428)-1)),""))))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IF(E429="","",IF(LEFT(E429,7)="SUBSOLO",-1,IF(LEFT(E429,6)="TÉRREO",0,IFERROR(VALUE(LEFT(E429,FIND("º",E429)-1)),""))))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IF(E430="","",IF(LEFT(E430,7)="SUBSOLO",-1,IF(LEFT(E430,6)="TÉRREO",0,IFERROR(VALUE(LEFT(E430,FIND("º",E430)-1)),""))))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IF(E431="","",IF(LEFT(E431,7)="SUBSOLO",-1,IF(LEFT(E431,6)="TÉRREO",0,IFERROR(VALUE(LEFT(E431,FIND("º",E431)-1)),""))))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IF(E432="","",IF(LEFT(E432,7)="SUBSOLO",-1,IF(LEFT(E432,6)="TÉRREO",0,IFERROR(VALUE(LEFT(E432,FIND("º",E432)-1)),""))))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IF(E433="","",IF(LEFT(E433,7)="SUBSOLO",-1,IF(LEFT(E433,6)="TÉRREO",0,IFERROR(VALUE(LEFT(E433,FIND("º",E433)-1)),""))))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IF(E434="","",IF(LEFT(E434,7)="SUBSOLO",-1,IF(LEFT(E434,6)="TÉRREO",0,IFERROR(VALUE(LEFT(E434,FIND("º",E434)-1)),""))))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IF(E435="","",IF(LEFT(E435,7)="SUBSOLO",-1,IF(LEFT(E435,6)="TÉRREO",0,IFERROR(VALUE(LEFT(E435,FIND("º",E435)-1)),""))))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IF(E436="","",IF(LEFT(E436,7)="SUBSOLO",-1,IF(LEFT(E436,6)="TÉRREO",0,IFERROR(VALUE(LEFT(E436,FIND("º",E436)-1)),""))))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IF(E437="","",IF(LEFT(E437,7)="SUBSOLO",-1,IF(LEFT(E437,6)="TÉRREO",0,IFERROR(VALUE(LEFT(E437,FIND("º",E437)-1)),""))))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IF(E438="","",IF(LEFT(E438,7)="SUBSOLO",-1,IF(LEFT(E438,6)="TÉRREO",0,IFERROR(VALUE(LEFT(E438,FIND("º",E438)-1)),""))))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IF(E439="","",IF(LEFT(E439,7)="SUBSOLO",-1,IF(LEFT(E439,6)="TÉRREO",0,IFERROR(VALUE(LEFT(E439,FIND("º",E439)-1)),""))))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IF(E440="","",IF(LEFT(E440,7)="SUBSOLO",-1,IF(LEFT(E440,6)="TÉRREO",0,IFERROR(VALUE(LEFT(E440,FIND("º",E440)-1)),""))))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IF(E441="","",IF(LEFT(E441,7)="SUBSOLO",-1,IF(LEFT(E441,6)="TÉRREO",0,IFERROR(VALUE(LEFT(E441,FIND("º",E441)-1)),""))))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IF(E442="","",IF(LEFT(E442,7)="SUBSOLO",-1,IF(LEFT(E442,6)="TÉRREO",0,IFERROR(VALUE(LEFT(E442,FIND("º",E442)-1)),""))))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IF(E443="","",IF(LEFT(E443,7)="SUBSOLO",-1,IF(LEFT(E443,6)="TÉRREO",0,IFERROR(VALUE(LEFT(E443,FIND("º",E443)-1)),""))))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IF(E444="","",IF(LEFT(E444,7)="SUBSOLO",-1,IF(LEFT(E444,6)="TÉRREO",0,IFERROR(VALUE(LEFT(E444,FIND("º",E444)-1)),""))))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IF(E445="","",IF(LEFT(E445,7)="SUBSOLO",-1,IF(LEFT(E445,6)="TÉRREO",0,IFERROR(VALUE(LEFT(E445,FIND("º",E445)-1)),""))))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IF(E446="","",IF(LEFT(E446,7)="SUBSOLO",-1,IF(LEFT(E446,6)="TÉRREO",0,IFERROR(VALUE(LEFT(E446,FIND("º",E446)-1)),""))))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IF(E447="","",IF(LEFT(E447,7)="SUBSOLO",-1,IF(LEFT(E447,6)="TÉRREO",0,IFERROR(VALUE(LEFT(E447,FIND("º",E447)-1)),""))))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IF(E448="","",IF(LEFT(E448,7)="SUBSOLO",-1,IF(LEFT(E448,6)="TÉRREO",0,IFERROR(VALUE(LEFT(E448,FIND("º",E448)-1)),""))))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IF(E449="","",IF(LEFT(E449,7)="SUBSOLO",-1,IF(LEFT(E449,6)="TÉRREO",0,IFERROR(VALUE(LEFT(E449,FIND("º",E449)-1)),""))))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IF(E450="","",IF(LEFT(E450,7)="SUBSOLO",-1,IF(LEFT(E450,6)="TÉRREO",0,IFERROR(VALUE(LEFT(E450,FIND("º",E450)-1)),""))))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IF(E451="","",IF(LEFT(E451,7)="SUBSOLO",-1,IF(LEFT(E451,6)="TÉRREO",0,IFERROR(VALUE(LEFT(E451,FIND("º",E451)-1)),""))))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IF(E452="","",IF(LEFT(E452,7)="SUBSOLO",-1,IF(LEFT(E452,6)="TÉRREO",0,IFERROR(VALUE(LEFT(E452,FIND("º",E452)-1)),""))))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IF(E453="","",IF(LEFT(E453,7)="SUBSOLO",-1,IF(LEFT(E453,6)="TÉRREO",0,IFERROR(VALUE(LEFT(E453,FIND("º",E453)-1)),""))))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IF(E454="","",IF(LEFT(E454,7)="SUBSOLO",-1,IF(LEFT(E454,6)="TÉRREO",0,IFERROR(VALUE(LEFT(E454,FIND("º",E454)-1)),""))))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IF(E455="","",IF(LEFT(E455,7)="SUBSOLO",-1,IF(LEFT(E455,6)="TÉRREO",0,IFERROR(VALUE(LEFT(E455,FIND("º",E455)-1)),""))))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IF(E456="","",IF(LEFT(E456,7)="SUBSOLO",-1,IF(LEFT(E456,6)="TÉRREO",0,IFERROR(VALUE(LEFT(E456,FIND("º",E456)-1)),""))))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IF(E457="","",IF(LEFT(E457,7)="SUBSOLO",-1,IF(LEFT(E457,6)="TÉRREO",0,IFERROR(VALUE(LEFT(E457,FIND("º",E457)-1)),""))))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IF(E458="","",IF(LEFT(E458,7)="SUBSOLO",-1,IF(LEFT(E458,6)="TÉRREO",0,IFERROR(VALUE(LEFT(E458,FIND("º",E458)-1)),""))))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IF(E459="","",IF(LEFT(E459,7)="SUBSOLO",-1,IF(LEFT(E459,6)="TÉRREO",0,IFERROR(VALUE(LEFT(E459,FIND("º",E459)-1)),""))))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IF(E460="","",IF(LEFT(E460,7)="SUBSOLO",-1,IF(LEFT(E460,6)="TÉRREO",0,IFERROR(VALUE(LEFT(E460,FIND("º",E460)-1)),""))))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IF(E461="","",IF(LEFT(E461,7)="SUBSOLO",-1,IF(LEFT(E461,6)="TÉRREO",0,IFERROR(VALUE(LEFT(E461,FIND("º",E461)-1)),""))))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IF(E462="","",IF(LEFT(E462,7)="SUBSOLO",-1,IF(LEFT(E462,6)="TÉRREO",0,IFERROR(VALUE(LEFT(E462,FIND("º",E462)-1)),""))))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IF(E463="","",IF(LEFT(E463,7)="SUBSOLO",-1,IF(LEFT(E463,6)="TÉRREO",0,IFERROR(VALUE(LEFT(E463,FIND("º",E463)-1)),""))))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IF(E464="","",IF(LEFT(E464,7)="SUBSOLO",-1,IF(LEFT(E464,6)="TÉRREO",0,IFERROR(VALUE(LEFT(E464,FIND("º",E464)-1)),""))))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IF(E465="","",IF(LEFT(E465,7)="SUBSOLO",-1,IF(LEFT(E465,6)="TÉRREO",0,IFERROR(VALUE(LEFT(E465,FIND("º",E465)-1)),""))))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IF(E466="","",IF(LEFT(E466,7)="SUBSOLO",-1,IF(LEFT(E466,6)="TÉRREO",0,IFERROR(VALUE(LEFT(E466,FIND("º",E466)-1)),""))))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IF(E467="","",IF(LEFT(E467,7)="SUBSOLO",-1,IF(LEFT(E467,6)="TÉRREO",0,IFERROR(VALUE(LEFT(E467,FIND("º",E467)-1)),""))))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IF(E468="","",IF(LEFT(E468,7)="SUBSOLO",-1,IF(LEFT(E468,6)="TÉRREO",0,IFERROR(VALUE(LEFT(E468,FIND("º",E468)-1)),""))))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IF(E469="","",IF(LEFT(E469,7)="SUBSOLO",-1,IF(LEFT(E469,6)="TÉRREO",0,IFERROR(VALUE(LEFT(E469,FIND("º",E469)-1)),""))))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IF(E470="","",IF(LEFT(E470,7)="SUBSOLO",-1,IF(LEFT(E470,6)="TÉRREO",0,IFERROR(VALUE(LEFT(E470,FIND("º",E470)-1)),""))))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IF(E471="","",IF(LEFT(E471,7)="SUBSOLO",-1,IF(LEFT(E471,6)="TÉRREO",0,IFERROR(VALUE(LEFT(E471,FIND("º",E471)-1)),""))))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IF(E472="","",IF(LEFT(E472,7)="SUBSOLO",-1,IF(LEFT(E472,6)="TÉRREO",0,IFERROR(VALUE(LEFT(E472,FIND("º",E472)-1)),""))))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IF(E473="","",IF(LEFT(E473,7)="SUBSOLO",-1,IF(LEFT(E473,6)="TÉRREO",0,IFERROR(VALUE(LEFT(E473,FIND("º",E473)-1)),""))))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IF(E474="","",IF(LEFT(E474,7)="SUBSOLO",-1,IF(LEFT(E474,6)="TÉRREO",0,IFERROR(VALUE(LEFT(E474,FIND("º",E474)-1)),""))))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IF(E475="","",IF(LEFT(E475,7)="SUBSOLO",-1,IF(LEFT(E475,6)="TÉRREO",0,IFERROR(VALUE(LEFT(E475,FIND("º",E475)-1)),""))))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IF(E476="","",IF(LEFT(E476,7)="SUBSOLO",-1,IF(LEFT(E476,6)="TÉRREO",0,IFERROR(VALUE(LEFT(E476,FIND("º",E476)-1)),""))))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IF(E477="","",IF(LEFT(E477,7)="SUBSOLO",-1,IF(LEFT(E477,6)="TÉRREO",0,IFERROR(VALUE(LEFT(E477,FIND("º",E477)-1)),""))))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IF(E478="","",IF(LEFT(E478,7)="SUBSOLO",-1,IF(LEFT(E478,6)="TÉRREO",0,IFERROR(VALUE(LEFT(E478,FIND("º",E478)-1)),""))))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IF(E479="","",IF(LEFT(E479,7)="SUBSOLO",-1,IF(LEFT(E479,6)="TÉRREO",0,IFERROR(VALUE(LEFT(E479,FIND("º",E479)-1)),""))))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IF(E480="","",IF(LEFT(E480,7)="SUBSOLO",-1,IF(LEFT(E480,6)="TÉRREO",0,IFERROR(VALUE(LEFT(E480,FIND("º",E480)-1)),""))))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IF(E481="","",IF(LEFT(E481,7)="SUBSOLO",-1,IF(LEFT(E481,6)="TÉRREO",0,IFERROR(VALUE(LEFT(E481,FIND("º",E481)-1)),""))))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IF(E482="","",IF(LEFT(E482,7)="SUBSOLO",-1,IF(LEFT(E482,6)="TÉRREO",0,IFERROR(VALUE(LEFT(E482,FIND("º",E482)-1)),""))))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IF(E483="","",IF(LEFT(E483,7)="SUBSOLO",-1,IF(LEFT(E483,6)="TÉRREO",0,IFERROR(VALUE(LEFT(E483,FIND("º",E483)-1)),""))))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IF(E484="","",IF(LEFT(E484,7)="SUBSOLO",-1,IF(LEFT(E484,6)="TÉRREO",0,IFERROR(VALUE(LEFT(E484,FIND("º",E484)-1)),""))))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IF(E485="","",IF(LEFT(E485,7)="SUBSOLO",-1,IF(LEFT(E485,6)="TÉRREO",0,IFERROR(VALUE(LEFT(E485,FIND("º",E485)-1)),""))))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IF(E486="","",IF(LEFT(E486,7)="SUBSOLO",-1,IF(LEFT(E486,6)="TÉRREO",0,IFERROR(VALUE(LEFT(E486,FIND("º",E486)-1)),""))))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IF(E487="","",IF(LEFT(E487,7)="SUBSOLO",-1,IF(LEFT(E487,6)="TÉRREO",0,IFERROR(VALUE(LEFT(E487,FIND("º",E487)-1)),""))))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IF(E488="","",IF(LEFT(E488,7)="SUBSOLO",-1,IF(LEFT(E488,6)="TÉRREO",0,IFERROR(VALUE(LEFT(E488,FIND("º",E488)-1)),""))))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IF(E489="","",IF(LEFT(E489,7)="SUBSOLO",-1,IF(LEFT(E489,6)="TÉRREO",0,IFERROR(VALUE(LEFT(E489,FIND("º",E489)-1)),""))))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IF(E490="","",IF(LEFT(E490,7)="SUBSOLO",-1,IF(LEFT(E490,6)="TÉRREO",0,IFERROR(VALUE(LEFT(E490,FIND("º",E490)-1)),""))))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IF(E491="","",IF(LEFT(E491,7)="SUBSOLO",-1,IF(LEFT(E491,6)="TÉRREO",0,IFERROR(VALUE(LEFT(E491,FIND("º",E491)-1)),""))))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IF(E492="","",IF(LEFT(E492,7)="SUBSOLO",-1,IF(LEFT(E492,6)="TÉRREO",0,IFERROR(VALUE(LEFT(E492,FIND("º",E492)-1)),""))))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IF(E493="","",IF(LEFT(E493,7)="SUBSOLO",-1,IF(LEFT(E493,6)="TÉRREO",0,IFERROR(VALUE(LEFT(E493,FIND("º",E493)-1)),""))))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IF(E494="","",IF(LEFT(E494,7)="SUBSOLO",-1,IF(LEFT(E494,6)="TÉRREO",0,IFERROR(VALUE(LEFT(E494,FIND("º",E494)-1)),""))))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IF(E495="","",IF(LEFT(E495,7)="SUBSOLO",-1,IF(LEFT(E495,6)="TÉRREO",0,IFERROR(VALUE(LEFT(E495,FIND("º",E495)-1)),""))))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IF(E496="","",IF(LEFT(E496,7)="SUBSOLO",-1,IF(LEFT(E496,6)="TÉRREO",0,IFERROR(VALUE(LEFT(E496,FIND("º",E496)-1)),""))))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IF(E497="","",IF(LEFT(E497,7)="SUBSOLO",-1,IF(LEFT(E497,6)="TÉRREO",0,IFERROR(VALUE(LEFT(E497,FIND("º",E497)-1)),""))))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IF(E498="","",IF(LEFT(E498,7)="SUBSOLO",-1,IF(LEFT(E498,6)="TÉRREO",0,IFERROR(VALUE(LEFT(E498,FIND("º",E498)-1)),""))))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IF(E499="","",IF(LEFT(E499,7)="SUBSOLO",-1,IF(LEFT(E499,6)="TÉRREO",0,IFERROR(VALUE(LEFT(E499,FIND("º",E499)-1)),""))))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IF(E500="","",IF(LEFT(E500,7)="SUBSOLO",-1,IF(LEFT(E500,6)="TÉRREO",0,IFERROR(VALUE(LEFT(E500,FIND("º",E500)-1)),""))))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IF(E501="","",IF(LEFT(E501,7)="SUBSOLO",-1,IF(LEFT(E501,6)="TÉRREO",0,IFERROR(VALUE(LEFT(E501,FIND("º",E501)-1)),""))))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IF(E502="","",IF(LEFT(E502,7)="SUBSOLO",-1,IF(LEFT(E502,6)="TÉRREO",0,IFERROR(VALUE(LEFT(E502,FIND("º",E502)-1)),""))))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IF(E503="","",IF(LEFT(E503,7)="SUBSOLO",-1,IF(LEFT(E503,6)="TÉRREO",0,IFERROR(VALUE(LEFT(E503,FIND("º",E503)-1)),""))))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IF(E504="","",IF(LEFT(E504,7)="SUBSOLO",-1,IF(LEFT(E504,6)="TÉRREO",0,IFERROR(VALUE(LEFT(E504,FIND("º",E504)-1)),""))))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IF(E505="","",IF(LEFT(E505,7)="SUBSOLO",-1,IF(LEFT(E505,6)="TÉRREO",0,IFERROR(VALUE(LEFT(E505,FIND("º",E505)-1)),""))))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IF(E506="","",IF(LEFT(E506,7)="SUBSOLO",-1,IF(LEFT(E506,6)="TÉRREO",0,IFERROR(VALUE(LEFT(E506,FIND("º",E506)-1)),""))))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IF(E507="","",IF(LEFT(E507,7)="SUBSOLO",-1,IF(LEFT(E507,6)="TÉRREO",0,IFERROR(VALUE(LEFT(E507,FIND("º",E507)-1)),""))))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IF(E508="","",IF(LEFT(E508,7)="SUBSOLO",-1,IF(LEFT(E508,6)="TÉRREO",0,IFERROR(VALUE(LEFT(E508,FIND("º",E508)-1)),""))))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IF(E509="","",IF(LEFT(E509,7)="SUBSOLO",-1,IF(LEFT(E509,6)="TÉRREO",0,IFERROR(VALUE(LEFT(E509,FIND("º",E509)-1)),""))))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IF(E510="","",IF(LEFT(E510,7)="SUBSOLO",-1,IF(LEFT(E510,6)="TÉRREO",0,IFERROR(VALUE(LEFT(E510,FIND("º",E510)-1)),""))))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IF(E511="","",IF(LEFT(E511,7)="SUBSOLO",-1,IF(LEFT(E511,6)="TÉRREO",0,IFERROR(VALUE(LEFT(E511,FIND("º",E511)-1)),""))))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IF(E512="","",IF(LEFT(E512,7)="SUBSOLO",-1,IF(LEFT(E512,6)="TÉRREO",0,IFERROR(VALUE(LEFT(E512,FIND("º",E512)-1)),""))))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IF(E513="","",IF(LEFT(E513,7)="SUBSOLO",-1,IF(LEFT(E513,6)="TÉRREO",0,IFERROR(VALUE(LEFT(E513,FIND("º",E513)-1)),""))))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IF(E514="","",IF(LEFT(E514,7)="SUBSOLO",-1,IF(LEFT(E514,6)="TÉRREO",0,IFERROR(VALUE(LEFT(E514,FIND("º",E514)-1)),""))))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IF(E515="","",IF(LEFT(E515,7)="SUBSOLO",-1,IF(LEFT(E515,6)="TÉRREO",0,IFERROR(VALUE(LEFT(E515,FIND("º",E515)-1)),""))))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IF(E516="","",IF(LEFT(E516,7)="SUBSOLO",-1,IF(LEFT(E516,6)="TÉRREO",0,IFERROR(VALUE(LEFT(E516,FIND("º",E516)-1)),""))))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IF(E517="","",IF(LEFT(E517,7)="SUBSOLO",-1,IF(LEFT(E517,6)="TÉRREO",0,IFERROR(VALUE(LEFT(E517,FIND("º",E517)-1)),""))))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IF(E518="","",IF(LEFT(E518,7)="SUBSOLO",-1,IF(LEFT(E518,6)="TÉRREO",0,IFERROR(VALUE(LEFT(E518,FIND("º",E518)-1)),""))))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IF(E519="","",IF(LEFT(E519,7)="SUBSOLO",-1,IF(LEFT(E519,6)="TÉRREO",0,IFERROR(VALUE(LEFT(E519,FIND("º",E519)-1)),""))))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IF(E520="","",IF(LEFT(E520,7)="SUBSOLO",-1,IF(LEFT(E520,6)="TÉRREO",0,IFERROR(VALUE(LEFT(E520,FIND("º",E520)-1)),""))))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IF(E521="","",IF(LEFT(E521,7)="SUBSOLO",-1,IF(LEFT(E521,6)="TÉRREO",0,IFERROR(VALUE(LEFT(E521,FIND("º",E521)-1)),""))))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IF(E522="","",IF(LEFT(E522,7)="SUBSOLO",-1,IF(LEFT(E522,6)="TÉRREO",0,IFERROR(VALUE(LEFT(E522,FIND("º",E522)-1)),""))))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IF(E523="","",IF(LEFT(E523,7)="SUBSOLO",-1,IF(LEFT(E523,6)="TÉRREO",0,IFERROR(VALUE(LEFT(E523,FIND("º",E523)-1)),""))))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IF(E524="","",IF(LEFT(E524,7)="SUBSOLO",-1,IF(LEFT(E524,6)="TÉRREO",0,IFERROR(VALUE(LEFT(E524,FIND("º",E524)-1)),""))))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IF(E525="","",IF(LEFT(E525,7)="SUBSOLO",-1,IF(LEFT(E525,6)="TÉRREO",0,IFERROR(VALUE(LEFT(E525,FIND("º",E525)-1)),""))))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IF(E526="","",IF(LEFT(E526,7)="SUBSOLO",-1,IF(LEFT(E526,6)="TÉRREO",0,IFERROR(VALUE(LEFT(E526,FIND("º",E526)-1)),""))))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IF(E527="","",IF(LEFT(E527,7)="SUBSOLO",-1,IF(LEFT(E527,6)="TÉRREO",0,IFERROR(VALUE(LEFT(E527,FIND("º",E527)-1)),""))))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IF(E528="","",IF(LEFT(E528,7)="SUBSOLO",-1,IF(LEFT(E528,6)="TÉRREO",0,IFERROR(VALUE(LEFT(E528,FIND("º",E528)-1)),""))))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IF(E529="","",IF(LEFT(E529,7)="SUBSOLO",-1,IF(LEFT(E529,6)="TÉRREO",0,IFERROR(VALUE(LEFT(E529,FIND("º",E529)-1)),""))))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IF(E530="","",IF(LEFT(E530,7)="SUBSOLO",-1,IF(LEFT(E530,6)="TÉRREO",0,IFERROR(VALUE(LEFT(E530,FIND("º",E530)-1)),""))))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IF(E531="","",IF(LEFT(E531,7)="SUBSOLO",-1,IF(LEFT(E531,6)="TÉRREO",0,IFERROR(VALUE(LEFT(E531,FIND("º",E531)-1)),""))))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IF(E532="","",IF(LEFT(E532,7)="SUBSOLO",-1,IF(LEFT(E532,6)="TÉRREO",0,IFERROR(VALUE(LEFT(E532,FIND("º",E532)-1)),""))))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IF(E533="","",IF(LEFT(E533,7)="SUBSOLO",-1,IF(LEFT(E533,6)="TÉRREO",0,IFERROR(VALUE(LEFT(E533,FIND("º",E533)-1)),""))))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IF(E534="","",IF(LEFT(E534,7)="SUBSOLO",-1,IF(LEFT(E534,6)="TÉRREO",0,IFERROR(VALUE(LEFT(E534,FIND("º",E534)-1)),""))))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IF(E535="","",IF(LEFT(E535,7)="SUBSOLO",-1,IF(LEFT(E535,6)="TÉRREO",0,IFERROR(VALUE(LEFT(E535,FIND("º",E535)-1)),""))))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IF(E536="","",IF(LEFT(E536,7)="SUBSOLO",-1,IF(LEFT(E536,6)="TÉRREO",0,IFERROR(VALUE(LEFT(E536,FIND("º",E536)-1)),""))))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IF(E537="","",IF(LEFT(E537,7)="SUBSOLO",-1,IF(LEFT(E537,6)="TÉRREO",0,IFERROR(VALUE(LEFT(E537,FIND("º",E537)-1)),""))))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IF(E538="","",IF(LEFT(E538,7)="SUBSOLO",-1,IF(LEFT(E538,6)="TÉRREO",0,IFERROR(VALUE(LEFT(E538,FIND("º",E538)-1)),""))))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IF(E539="","",IF(LEFT(E539,7)="SUBSOLO",-1,IF(LEFT(E539,6)="TÉRREO",0,IFERROR(VALUE(LEFT(E539,FIND("º",E539)-1)),""))))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IF(E540="","",IF(LEFT(E540,7)="SUBSOLO",-1,IF(LEFT(E540,6)="TÉRREO",0,IFERROR(VALUE(LEFT(E540,FIND("º",E540)-1)),""))))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IF(E541="","",IF(LEFT(E541,7)="SUBSOLO",-1,IF(LEFT(E541,6)="TÉRREO",0,IFERROR(VALUE(LEFT(E541,FIND("º",E541)-1)),""))))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IF(E542="","",IF(LEFT(E542,7)="SUBSOLO",-1,IF(LEFT(E542,6)="TÉRREO",0,IFERROR(VALUE(LEFT(E542,FIND("º",E542)-1)),""))))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IF(E543="","",IF(LEFT(E543,7)="SUBSOLO",-1,IF(LEFT(E543,6)="TÉRREO",0,IFERROR(VALUE(LEFT(E543,FIND("º",E543)-1)),""))))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IF(E544="","",IF(LEFT(E544,7)="SUBSOLO",-1,IF(LEFT(E544,6)="TÉRREO",0,IFERROR(VALUE(LEFT(E544,FIND("º",E544)-1)),""))))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IF(E545="","",IF(LEFT(E545,7)="SUBSOLO",-1,IF(LEFT(E545,6)="TÉRREO",0,IFERROR(VALUE(LEFT(E545,FIND("º",E545)-1)),""))))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IF(E546="","",IF(LEFT(E546,7)="SUBSOLO",-1,IF(LEFT(E546,6)="TÉRREO",0,IFERROR(VALUE(LEFT(E546,FIND("º",E546)-1)),""))))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IF(E547="","",IF(LEFT(E547,7)="SUBSOLO",-1,IF(LEFT(E547,6)="TÉRREO",0,IFERROR(VALUE(LEFT(E547,FIND("º",E547)-1)),""))))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IF(E548="","",IF(LEFT(E548,7)="SUBSOLO",-1,IF(LEFT(E548,6)="TÉRREO",0,IFERROR(VALUE(LEFT(E548,FIND("º",E548)-1)),""))))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IF(E549="","",IF(LEFT(E549,7)="SUBSOLO",-1,IF(LEFT(E549,6)="TÉRREO",0,IFERROR(VALUE(LEFT(E549,FIND("º",E549)-1)),""))))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IF(E550="","",IF(LEFT(E550,7)="SUBSOLO",-1,IF(LEFT(E550,6)="TÉRREO",0,IFERROR(VALUE(LEFT(E550,FIND("º",E550)-1)),""))))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IF(E551="","",IF(LEFT(E551,7)="SUBSOLO",-1,IF(LEFT(E551,6)="TÉRREO",0,IFERROR(VALUE(LEFT(E551,FIND("º",E551)-1)),""))))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IF(E552="","",IF(LEFT(E552,7)="SUBSOLO",-1,IF(LEFT(E552,6)="TÉRREO",0,IFERROR(VALUE(LEFT(E552,FIND("º",E552)-1)),""))))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IF(E553="","",IF(LEFT(E553,7)="SUBSOLO",-1,IF(LEFT(E553,6)="TÉRREO",0,IFERROR(VALUE(LEFT(E553,FIND("º",E553)-1)),""))))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IF(E554="","",IF(LEFT(E554,7)="SUBSOLO",-1,IF(LEFT(E554,6)="TÉRREO",0,IFERROR(VALUE(LEFT(E554,FIND("º",E554)-1)),""))))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IF(E555="","",IF(LEFT(E555,7)="SUBSOLO",-1,IF(LEFT(E555,6)="TÉRREO",0,IFERROR(VALUE(LEFT(E555,FIND("º",E555)-1)),""))))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IF(E556="","",IF(LEFT(E556,7)="SUBSOLO",-1,IF(LEFT(E556,6)="TÉRREO",0,IFERROR(VALUE(LEFT(E556,FIND("º",E556)-1)),""))))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IF(E557="","",IF(LEFT(E557,7)="SUBSOLO",-1,IF(LEFT(E557,6)="TÉRREO",0,IFERROR(VALUE(LEFT(E557,FIND("º",E557)-1)),""))))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IF(E558="","",IF(LEFT(E558,7)="SUBSOLO",-1,IF(LEFT(E558,6)="TÉRREO",0,IFERROR(VALUE(LEFT(E558,FIND("º",E558)-1)),""))))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IF(E559="","",IF(LEFT(E559,7)="SUBSOLO",-1,IF(LEFT(E559,6)="TÉRREO",0,IFERROR(VALUE(LEFT(E559,FIND("º",E559)-1)),""))))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IF(E560="","",IF(LEFT(E560,7)="SUBSOLO",-1,IF(LEFT(E560,6)="TÉRREO",0,IFERROR(VALUE(LEFT(E560,FIND("º",E560)-1)),""))))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IF(E561="","",IF(LEFT(E561,7)="SUBSOLO",-1,IF(LEFT(E561,6)="TÉRREO",0,IFERROR(VALUE(LEFT(E561,FIND("º",E561)-1)),""))))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IF(E562="","",IF(LEFT(E562,7)="SUBSOLO",-1,IF(LEFT(E562,6)="TÉRREO",0,IFERROR(VALUE(LEFT(E562,FIND("º",E562)-1)),""))))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IF(E563="","",IF(LEFT(E563,7)="SUBSOLO",-1,IF(LEFT(E563,6)="TÉRREO",0,IFERROR(VALUE(LEFT(E563,FIND("º",E563)-1)),""))))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IF(E564="","",IF(LEFT(E564,7)="SUBSOLO",-1,IF(LEFT(E564,6)="TÉRREO",0,IFERROR(VALUE(LEFT(E564,FIND("º",E564)-1)),""))))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IF(E565="","",IF(LEFT(E565,7)="SUBSOLO",-1,IF(LEFT(E565,6)="TÉRREO",0,IFERROR(VALUE(LEFT(E565,FIND("º",E565)-1)),""))))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IF(E566="","",IF(LEFT(E566,7)="SUBSOLO",-1,IF(LEFT(E566,6)="TÉRREO",0,IFERROR(VALUE(LEFT(E566,FIND("º",E566)-1)),""))))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IF(E567="","",IF(LEFT(E567,7)="SUBSOLO",-1,IF(LEFT(E567,6)="TÉRREO",0,IFERROR(VALUE(LEFT(E567,FIND("º",E567)-1)),""))))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IF(E568="","",IF(LEFT(E568,7)="SUBSOLO",-1,IF(LEFT(E568,6)="TÉRREO",0,IFERROR(VALUE(LEFT(E568,FIND("º",E568)-1)),""))))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IF(E569="","",IF(LEFT(E569,7)="SUBSOLO",-1,IF(LEFT(E569,6)="TÉRREO",0,IFERROR(VALUE(LEFT(E569,FIND("º",E569)-1)),""))))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IF(E570="","",IF(LEFT(E570,7)="SUBSOLO",-1,IF(LEFT(E570,6)="TÉRREO",0,IFERROR(VALUE(LEFT(E570,FIND("º",E570)-1)),""))))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IF(E571="","",IF(LEFT(E571,7)="SUBSOLO",-1,IF(LEFT(E571,6)="TÉRREO",0,IFERROR(VALUE(LEFT(E571,FIND("º",E571)-1)),""))))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IF(E572="","",IF(LEFT(E572,7)="SUBSOLO",-1,IF(LEFT(E572,6)="TÉRREO",0,IFERROR(VALUE(LEFT(E572,FIND("º",E572)-1)),""))))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IF(E573="","",IF(LEFT(E573,7)="SUBSOLO",-1,IF(LEFT(E573,6)="TÉRREO",0,IFERROR(VALUE(LEFT(E573,FIND("º",E573)-1)),""))))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IF(E574="","",IF(LEFT(E574,7)="SUBSOLO",-1,IF(LEFT(E574,6)="TÉRREO",0,IFERROR(VALUE(LEFT(E574,FIND("º",E574)-1)),""))))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IF(E575="","",IF(LEFT(E575,7)="SUBSOLO",-1,IF(LEFT(E575,6)="TÉRREO",0,IFERROR(VALUE(LEFT(E575,FIND("º",E575)-1)),""))))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IF(E576="","",IF(LEFT(E576,7)="SUBSOLO",-1,IF(LEFT(E576,6)="TÉRREO",0,IFERROR(VALUE(LEFT(E576,FIND("º",E576)-1)),""))))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IF(E577="","",IF(LEFT(E577,7)="SUBSOLO",-1,IF(LEFT(E577,6)="TÉRREO",0,IFERROR(VALUE(LEFT(E577,FIND("º",E577)-1)),""))))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IF(E578="","",IF(LEFT(E578,7)="SUBSOLO",-1,IF(LEFT(E578,6)="TÉRREO",0,IFERROR(VALUE(LEFT(E578,FIND("º",E578)-1)),""))))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IF(E579="","",IF(LEFT(E579,7)="SUBSOLO",-1,IF(LEFT(E579,6)="TÉRREO",0,IFERROR(VALUE(LEFT(E579,FIND("º",E579)-1)),""))))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IF(E580="","",IF(LEFT(E580,7)="SUBSOLO",-1,IF(LEFT(E580,6)="TÉRREO",0,IFERROR(VALUE(LEFT(E580,FIND("º",E580)-1)),""))))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IF(E581="","",IF(LEFT(E581,7)="SUBSOLO",-1,IF(LEFT(E581,6)="TÉRREO",0,IFERROR(VALUE(LEFT(E581,FIND("º",E581)-1)),""))))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IF(E582="","",IF(LEFT(E582,7)="SUBSOLO",-1,IF(LEFT(E582,6)="TÉRREO",0,IFERROR(VALUE(LEFT(E582,FIND("º",E582)-1)),""))))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IF(E583="","",IF(LEFT(E583,7)="SUBSOLO",-1,IF(LEFT(E583,6)="TÉRREO",0,IFERROR(VALUE(LEFT(E583,FIND("º",E583)-1)),""))))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IF(E584="","",IF(LEFT(E584,7)="SUBSOLO",-1,IF(LEFT(E584,6)="TÉRREO",0,IFERROR(VALUE(LEFT(E584,FIND("º",E584)-1)),""))))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IF(E585="","",IF(LEFT(E585,7)="SUBSOLO",-1,IF(LEFT(E585,6)="TÉRREO",0,IFERROR(VALUE(LEFT(E585,FIND("º",E585)-1)),""))))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IF(E586="","",IF(LEFT(E586,7)="SUBSOLO",-1,IF(LEFT(E586,6)="TÉRREO",0,IFERROR(VALUE(LEFT(E586,FIND("º",E586)-1)),""))))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IF(E587="","",IF(LEFT(E587,7)="SUBSOLO",-1,IF(LEFT(E587,6)="TÉRREO",0,IFERROR(VALUE(LEFT(E587,FIND("º",E587)-1)),""))))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IF(E588="","",IF(LEFT(E588,7)="SUBSOLO",-1,IF(LEFT(E588,6)="TÉRREO",0,IFERROR(VALUE(LEFT(E588,FIND("º",E588)-1)),""))))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IF(E589="","",IF(LEFT(E589,7)="SUBSOLO",-1,IF(LEFT(E589,6)="TÉRREO",0,IFERROR(VALUE(LEFT(E589,FIND("º",E589)-1)),""))))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IF(E590="","",IF(LEFT(E590,7)="SUBSOLO",-1,IF(LEFT(E590,6)="TÉRREO",0,IFERROR(VALUE(LEFT(E590,FIND("º",E590)-1)),""))))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IF(E591="","",IF(LEFT(E591,7)="SUBSOLO",-1,IF(LEFT(E591,6)="TÉRREO",0,IFERROR(VALUE(LEFT(E591,FIND("º",E591)-1)),""))))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IF(E592="","",IF(LEFT(E592,7)="SUBSOLO",-1,IF(LEFT(E592,6)="TÉRREO",0,IFERROR(VALUE(LEFT(E592,FIND("º",E592)-1)),""))))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IF(E593="","",IF(LEFT(E593,7)="SUBSOLO",-1,IF(LEFT(E593,6)="TÉRREO",0,IFERROR(VALUE(LEFT(E593,FIND("º",E593)-1)),""))))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IF(E594="","",IF(LEFT(E594,7)="SUBSOLO",-1,IF(LEFT(E594,6)="TÉRREO",0,IFERROR(VALUE(LEFT(E594,FIND("º",E594)-1)),""))))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IF(E595="","",IF(LEFT(E595,7)="SUBSOLO",-1,IF(LEFT(E595,6)="TÉRREO",0,IFERROR(VALUE(LEFT(E595,FIND("º",E595)-1)),""))))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IF(E596="","",IF(LEFT(E596,7)="SUBSOLO",-1,IF(LEFT(E596,6)="TÉRREO",0,IFERROR(VALUE(LEFT(E596,FIND("º",E596)-1)),""))))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IF(E597="","",IF(LEFT(E597,7)="SUBSOLO",-1,IF(LEFT(E597,6)="TÉRREO",0,IFERROR(VALUE(LEFT(E597,FIND("º",E597)-1)),""))))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IF(E598="","",IF(LEFT(E598,7)="SUBSOLO",-1,IF(LEFT(E598,6)="TÉRREO",0,IFERROR(VALUE(LEFT(E598,FIND("º",E598)-1)),""))))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IF(E599="","",IF(LEFT(E599,7)="SUBSOLO",-1,IF(LEFT(E599,6)="TÉRREO",0,IFERROR(VALUE(LEFT(E599,FIND("º",E599)-1)),""))))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IF(E600="","",IF(LEFT(E600,7)="SUBSOLO",-1,IF(LEFT(E600,6)="TÉRREO",0,IFERROR(VALUE(LEFT(E600,FIND("º",E600)-1)),""))))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IF(E601="","",IF(LEFT(E601,7)="SUBSOLO",-1,IF(LEFT(E601,6)="TÉRREO",0,IFERROR(VALUE(LEFT(E601,FIND("º",E601)-1)),""))))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IF(E602="","",IF(LEFT(E602,7)="SUBSOLO",-1,IF(LEFT(E602,6)="TÉRREO",0,IFERROR(VALUE(LEFT(E602,FIND("º",E602)-1)),""))))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IF(E603="","",IF(LEFT(E603,7)="SUBSOLO",-1,IF(LEFT(E603,6)="TÉRREO",0,IFERROR(VALUE(LEFT(E603,FIND("º",E603)-1)),""))))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IF(E604="","",IF(LEFT(E604,7)="SUBSOLO",-1,IF(LEFT(E604,6)="TÉRREO",0,IFERROR(VALUE(LEFT(E604,FIND("º",E604)-1)),""))))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IF(E605="","",IF(LEFT(E605,7)="SUBSOLO",-1,IF(LEFT(E605,6)="TÉRREO",0,IFERROR(VALUE(LEFT(E605,FIND("º",E605)-1)),""))))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IF(E606="","",IF(LEFT(E606,7)="SUBSOLO",-1,IF(LEFT(E606,6)="TÉRREO",0,IFERROR(VALUE(LEFT(E606,FIND("º",E606)-1)),""))))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IF(E607="","",IF(LEFT(E607,7)="SUBSOLO",-1,IF(LEFT(E607,6)="TÉRREO",0,IFERROR(VALUE(LEFT(E607,FIND("º",E607)-1)),""))))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IF(E608="","",IF(LEFT(E608,7)="SUBSOLO",-1,IF(LEFT(E608,6)="TÉRREO",0,IFERROR(VALUE(LEFT(E608,FIND("º",E608)-1)),""))))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IF(E609="","",IF(LEFT(E609,7)="SUBSOLO",-1,IF(LEFT(E609,6)="TÉRREO",0,IFERROR(VALUE(LEFT(E609,FIND("º",E609)-1)),""))))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IF(E610="","",IF(LEFT(E610,7)="SUBSOLO",-1,IF(LEFT(E610,6)="TÉRREO",0,IFERROR(VALUE(LEFT(E610,FIND("º",E610)-1)),""))))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IF(E611="","",IF(LEFT(E611,7)="SUBSOLO",-1,IF(LEFT(E611,6)="TÉRREO",0,IFERROR(VALUE(LEFT(E611,FIND("º",E611)-1)),""))))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IF(E612="","",IF(LEFT(E612,7)="SUBSOLO",-1,IF(LEFT(E612,6)="TÉRREO",0,IFERROR(VALUE(LEFT(E612,FIND("º",E612)-1)),""))))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IF(E613="","",IF(LEFT(E613,7)="SUBSOLO",-1,IF(LEFT(E613,6)="TÉRREO",0,IFERROR(VALUE(LEFT(E613,FIND("º",E613)-1)),""))))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IF(E614="","",IF(LEFT(E614,7)="SUBSOLO",-1,IF(LEFT(E614,6)="TÉRREO",0,IFERROR(VALUE(LEFT(E614,FIND("º",E614)-1)),""))))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IF(E615="","",IF(LEFT(E615,7)="SUBSOLO",-1,IF(LEFT(E615,6)="TÉRREO",0,IFERROR(VALUE(LEFT(E615,FIND("º",E615)-1)),""))))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IF(E616="","",IF(LEFT(E616,7)="SUBSOLO",-1,IF(LEFT(E616,6)="TÉRREO",0,IFERROR(VALUE(LEFT(E616,FIND("º",E616)-1)),""))))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IF(E617="","",IF(LEFT(E617,7)="SUBSOLO",-1,IF(LEFT(E617,6)="TÉRREO",0,IFERROR(VALUE(LEFT(E617,FIND("º",E617)-1)),""))))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IF(E618="","",IF(LEFT(E618,7)="SUBSOLO",-1,IF(LEFT(E618,6)="TÉRREO",0,IFERROR(VALUE(LEFT(E618,FIND("º",E618)-1)),""))))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IF(E619="","",IF(LEFT(E619,7)="SUBSOLO",-1,IF(LEFT(E619,6)="TÉRREO",0,IFERROR(VALUE(LEFT(E619,FIND("º",E619)-1)),""))))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IF(E620="","",IF(LEFT(E620,7)="SUBSOLO",-1,IF(LEFT(E620,6)="TÉRREO",0,IFERROR(VALUE(LEFT(E620,FIND("º",E620)-1)),""))))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IF(E621="","",IF(LEFT(E621,7)="SUBSOLO",-1,IF(LEFT(E621,6)="TÉRREO",0,IFERROR(VALUE(LEFT(E621,FIND("º",E621)-1)),""))))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IF(E622="","",IF(LEFT(E622,7)="SUBSOLO",-1,IF(LEFT(E622,6)="TÉRREO",0,IFERROR(VALUE(LEFT(E622,FIND("º",E622)-1)),""))))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IF(E623="","",IF(LEFT(E623,7)="SUBSOLO",-1,IF(LEFT(E623,6)="TÉRREO",0,IFERROR(VALUE(LEFT(E623,FIND("º",E623)-1)),""))))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IF(E624="","",IF(LEFT(E624,7)="SUBSOLO",-1,IF(LEFT(E624,6)="TÉRREO",0,IFERROR(VALUE(LEFT(E624,FIND("º",E624)-1)),""))))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IF(E625="","",IF(LEFT(E625,7)="SUBSOLO",-1,IF(LEFT(E625,6)="TÉRREO",0,IFERROR(VALUE(LEFT(E625,FIND("º",E625)-1)),""))))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IF(E626="","",IF(LEFT(E626,7)="SUBSOLO",-1,IF(LEFT(E626,6)="TÉRREO",0,IFERROR(VALUE(LEFT(E626,FIND("º",E626)-1)),""))))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IF(E627="","",IF(LEFT(E627,7)="SUBSOLO",-1,IF(LEFT(E627,6)="TÉRREO",0,IFERROR(VALUE(LEFT(E627,FIND("º",E627)-1)),""))))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IF(E628="","",IF(LEFT(E628,7)="SUBSOLO",-1,IF(LEFT(E628,6)="TÉRREO",0,IFERROR(VALUE(LEFT(E628,FIND("º",E628)-1)),""))))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IF(E629="","",IF(LEFT(E629,7)="SUBSOLO",-1,IF(LEFT(E629,6)="TÉRREO",0,IFERROR(VALUE(LEFT(E629,FIND("º",E629)-1)),""))))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IF(E630="","",IF(LEFT(E630,7)="SUBSOLO",-1,IF(LEFT(E630,6)="TÉRREO",0,IFERROR(VALUE(LEFT(E630,FIND("º",E630)-1)),""))))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IF(E631="","",IF(LEFT(E631,7)="SUBSOLO",-1,IF(LEFT(E631,6)="TÉRREO",0,IFERROR(VALUE(LEFT(E631,FIND("º",E631)-1)),""))))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IF(E632="","",IF(LEFT(E632,7)="SUBSOLO",-1,IF(LEFT(E632,6)="TÉRREO",0,IFERROR(VALUE(LEFT(E632,FIND("º",E632)-1)),""))))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IF(E633="","",IF(LEFT(E633,7)="SUBSOLO",-1,IF(LEFT(E633,6)="TÉRREO",0,IFERROR(VALUE(LEFT(E633,FIND("º",E633)-1)),""))))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IF(E634="","",IF(LEFT(E634,7)="SUBSOLO",-1,IF(LEFT(E634,6)="TÉRREO",0,IFERROR(VALUE(LEFT(E634,FIND("º",E634)-1)),""))))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IF(E635="","",IF(LEFT(E635,7)="SUBSOLO",-1,IF(LEFT(E635,6)="TÉRREO",0,IFERROR(VALUE(LEFT(E635,FIND("º",E635)-1)),""))))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IF(E636="","",IF(LEFT(E636,7)="SUBSOLO",-1,IF(LEFT(E636,6)="TÉRREO",0,IFERROR(VALUE(LEFT(E636,FIND("º",E636)-1)),""))))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IF(E637="","",IF(LEFT(E637,7)="SUBSOLO",-1,IF(LEFT(E637,6)="TÉRREO",0,IFERROR(VALUE(LEFT(E637,FIND("º",E637)-1)),""))))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IF(E638="","",IF(LEFT(E638,7)="SUBSOLO",-1,IF(LEFT(E638,6)="TÉRREO",0,IFERROR(VALUE(LEFT(E638,FIND("º",E638)-1)),""))))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IF(E639="","",IF(LEFT(E639,7)="SUBSOLO",-1,IF(LEFT(E639,6)="TÉRREO",0,IFERROR(VALUE(LEFT(E639,FIND("º",E639)-1)),""))))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IF(E640="","",IF(LEFT(E640,7)="SUBSOLO",-1,IF(LEFT(E640,6)="TÉRREO",0,IFERROR(VALUE(LEFT(E640,FIND("º",E640)-1)),""))))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IF(E641="","",IF(LEFT(E641,7)="SUBSOLO",-1,IF(LEFT(E641,6)="TÉRREO",0,IFERROR(VALUE(LEFT(E641,FIND("º",E641)-1)),""))))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IF(E642="","",IF(LEFT(E642,7)="SUBSOLO",-1,IF(LEFT(E642,6)="TÉRREO",0,IFERROR(VALUE(LEFT(E642,FIND("º",E642)-1)),""))))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IF(E643="","",IF(LEFT(E643,7)="SUBSOLO",-1,IF(LEFT(E643,6)="TÉRREO",0,IFERROR(VALUE(LEFT(E643,FIND("º",E643)-1)),""))))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IF(E644="","",IF(LEFT(E644,7)="SUBSOLO",-1,IF(LEFT(E644,6)="TÉRREO",0,IFERROR(VALUE(LEFT(E644,FIND("º",E644)-1)),""))))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IF(E645="","",IF(LEFT(E645,7)="SUBSOLO",-1,IF(LEFT(E645,6)="TÉRREO",0,IFERROR(VALUE(LEFT(E645,FIND("º",E645)-1)),""))))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IF(E646="","",IF(LEFT(E646,7)="SUBSOLO",-1,IF(LEFT(E646,6)="TÉRREO",0,IFERROR(VALUE(LEFT(E646,FIND("º",E646)-1)),""))))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IF(E647="","",IF(LEFT(E647,7)="SUBSOLO",-1,IF(LEFT(E647,6)="TÉRREO",0,IFERROR(VALUE(LEFT(E647,FIND("º",E647)-1)),""))))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IF(E648="","",IF(LEFT(E648,7)="SUBSOLO",-1,IF(LEFT(E648,6)="TÉRREO",0,IFERROR(VALUE(LEFT(E648,FIND("º",E648)-1)),""))))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IF(E649="","",IF(LEFT(E649,7)="SUBSOLO",-1,IF(LEFT(E649,6)="TÉRREO",0,IFERROR(VALUE(LEFT(E649,FIND("º",E649)-1)),""))))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IF(E650="","",IF(LEFT(E650,7)="SUBSOLO",-1,IF(LEFT(E650,6)="TÉRREO",0,IFERROR(VALUE(LEFT(E650,FIND("º",E650)-1)),""))))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IF(E651="","",IF(LEFT(E651,7)="SUBSOLO",-1,IF(LEFT(E651,6)="TÉRREO",0,IFERROR(VALUE(LEFT(E651,FIND("º",E651)-1)),""))))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IF(E652="","",IF(LEFT(E652,7)="SUBSOLO",-1,IF(LEFT(E652,6)="TÉRREO",0,IFERROR(VALUE(LEFT(E652,FIND("º",E652)-1)),""))))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IF(E653="","",IF(LEFT(E653,7)="SUBSOLO",-1,IF(LEFT(E653,6)="TÉRREO",0,IFERROR(VALUE(LEFT(E653,FIND("º",E653)-1)),""))))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IF(E654="","",IF(LEFT(E654,7)="SUBSOLO",-1,IF(LEFT(E654,6)="TÉRREO",0,IFERROR(VALUE(LEFT(E654,FIND("º",E654)-1)),""))))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IF(E655="","",IF(LEFT(E655,7)="SUBSOLO",-1,IF(LEFT(E655,6)="TÉRREO",0,IFERROR(VALUE(LEFT(E655,FIND("º",E655)-1)),""))))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IF(E656="","",IF(LEFT(E656,7)="SUBSOLO",-1,IF(LEFT(E656,6)="TÉRREO",0,IFERROR(VALUE(LEFT(E656,FIND("º",E656)-1)),""))))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IF(E657="","",IF(LEFT(E657,7)="SUBSOLO",-1,IF(LEFT(E657,6)="TÉRREO",0,IFERROR(VALUE(LEFT(E657,FIND("º",E657)-1)),""))))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IF(E658="","",IF(LEFT(E658,7)="SUBSOLO",-1,IF(LEFT(E658,6)="TÉRREO",0,IFERROR(VALUE(LEFT(E658,FIND("º",E658)-1)),""))))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IF(E659="","",IF(LEFT(E659,7)="SUBSOLO",-1,IF(LEFT(E659,6)="TÉRREO",0,IFERROR(VALUE(LEFT(E659,FIND("º",E659)-1)),""))))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IF(E660="","",IF(LEFT(E660,7)="SUBSOLO",-1,IF(LEFT(E660,6)="TÉRREO",0,IFERROR(VALUE(LEFT(E660,FIND("º",E660)-1)),""))))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IF(E661="","",IF(LEFT(E661,7)="SUBSOLO",-1,IF(LEFT(E661,6)="TÉRREO",0,IFERROR(VALUE(LEFT(E661,FIND("º",E661)-1)),""))))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IF(E662="","",IF(LEFT(E662,7)="SUBSOLO",-1,IF(LEFT(E662,6)="TÉRREO",0,IFERROR(VALUE(LEFT(E662,FIND("º",E662)-1)),""))))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IF(E663="","",IF(LEFT(E663,7)="SUBSOLO",-1,IF(LEFT(E663,6)="TÉRREO",0,IFERROR(VALUE(LEFT(E663,FIND("º",E663)-1)),""))))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IF(E664="","",IF(LEFT(E664,7)="SUBSOLO",-1,IF(LEFT(E664,6)="TÉRREO",0,IFERROR(VALUE(LEFT(E664,FIND("º",E664)-1)),""))))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IF(E665="","",IF(LEFT(E665,7)="SUBSOLO",-1,IF(LEFT(E665,6)="TÉRREO",0,IFERROR(VALUE(LEFT(E665,FIND("º",E665)-1)),""))))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IF(E666="","",IF(LEFT(E666,7)="SUBSOLO",-1,IF(LEFT(E666,6)="TÉRREO",0,IFERROR(VALUE(LEFT(E666,FIND("º",E666)-1)),""))))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IF(E667="","",IF(LEFT(E667,7)="SUBSOLO",-1,IF(LEFT(E667,6)="TÉRREO",0,IFERROR(VALUE(LEFT(E667,FIND("º",E667)-1)),""))))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IF(E668="","",IF(LEFT(E668,7)="SUBSOLO",-1,IF(LEFT(E668,6)="TÉRREO",0,IFERROR(VALUE(LEFT(E668,FIND("º",E668)-1)),""))))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IF(E669="","",IF(LEFT(E669,7)="SUBSOLO",-1,IF(LEFT(E669,6)="TÉRREO",0,IFERROR(VALUE(LEFT(E669,FIND("º",E669)-1)),""))))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IF(E670="","",IF(LEFT(E670,7)="SUBSOLO",-1,IF(LEFT(E670,6)="TÉRREO",0,IFERROR(VALUE(LEFT(E670,FIND("º",E670)-1)),""))))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IF(E671="","",IF(LEFT(E671,7)="SUBSOLO",-1,IF(LEFT(E671,6)="TÉRREO",0,IFERROR(VALUE(LEFT(E671,FIND("º",E671)-1)),""))))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IF(E672="","",IF(LEFT(E672,7)="SUBSOLO",-1,IF(LEFT(E672,6)="TÉRREO",0,IFERROR(VALUE(LEFT(E672,FIND("º",E672)-1)),""))))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IF(E673="","",IF(LEFT(E673,7)="SUBSOLO",-1,IF(LEFT(E673,6)="TÉRREO",0,IFERROR(VALUE(LEFT(E673,FIND("º",E673)-1)),""))))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IF(E674="","",IF(LEFT(E674,7)="SUBSOLO",-1,IF(LEFT(E674,6)="TÉRREO",0,IFERROR(VALUE(LEFT(E674,FIND("º",E674)-1)),""))))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IF(E675="","",IF(LEFT(E675,7)="SUBSOLO",-1,IF(LEFT(E675,6)="TÉRREO",0,IFERROR(VALUE(LEFT(E675,FIND("º",E675)-1)),""))))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IF(E676="","",IF(LEFT(E676,7)="SUBSOLO",-1,IF(LEFT(E676,6)="TÉRREO",0,IFERROR(VALUE(LEFT(E676,FIND("º",E676)-1)),""))))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IF(E677="","",IF(LEFT(E677,7)="SUBSOLO",-1,IF(LEFT(E677,6)="TÉRREO",0,IFERROR(VALUE(LEFT(E677,FIND("º",E677)-1)),""))))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IF(E678="","",IF(LEFT(E678,7)="SUBSOLO",-1,IF(LEFT(E678,6)="TÉRREO",0,IFERROR(VALUE(LEFT(E678,FIND("º",E678)-1)),""))))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IF(E679="","",IF(LEFT(E679,7)="SUBSOLO",-1,IF(LEFT(E679,6)="TÉRREO",0,IFERROR(VALUE(LEFT(E679,FIND("º",E679)-1)),""))))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IF(E680="","",IF(LEFT(E680,7)="SUBSOLO",-1,IF(LEFT(E680,6)="TÉRREO",0,IFERROR(VALUE(LEFT(E680,FIND("º",E680)-1)),""))))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IF(E681="","",IF(LEFT(E681,7)="SUBSOLO",-1,IF(LEFT(E681,6)="TÉRREO",0,IFERROR(VALUE(LEFT(E681,FIND("º",E681)-1)),""))))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IF(E682="","",IF(LEFT(E682,7)="SUBSOLO",-1,IF(LEFT(E682,6)="TÉRREO",0,IFERROR(VALUE(LEFT(E682,FIND("º",E682)-1)),""))))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IF(E683="","",IF(LEFT(E683,7)="SUBSOLO",-1,IF(LEFT(E683,6)="TÉRREO",0,IFERROR(VALUE(LEFT(E683,FIND("º",E683)-1)),""))))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IF(E684="","",IF(LEFT(E684,7)="SUBSOLO",-1,IF(LEFT(E684,6)="TÉRREO",0,IFERROR(VALUE(LEFT(E684,FIND("º",E684)-1)),""))))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IF(E685="","",IF(LEFT(E685,7)="SUBSOLO",-1,IF(LEFT(E685,6)="TÉRREO",0,IFERROR(VALUE(LEFT(E685,FIND("º",E685)-1)),""))))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IF(E686="","",IF(LEFT(E686,7)="SUBSOLO",-1,IF(LEFT(E686,6)="TÉRREO",0,IFERROR(VALUE(LEFT(E686,FIND("º",E686)-1)),""))))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IF(E687="","",IF(LEFT(E687,7)="SUBSOLO",-1,IF(LEFT(E687,6)="TÉRREO",0,IFERROR(VALUE(LEFT(E687,FIND("º",E687)-1)),""))))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IF(E688="","",IF(LEFT(E688,7)="SUBSOLO",-1,IF(LEFT(E688,6)="TÉRREO",0,IFERROR(VALUE(LEFT(E688,FIND("º",E688)-1)),""))))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IF(E689="","",IF(LEFT(E689,7)="SUBSOLO",-1,IF(LEFT(E689,6)="TÉRREO",0,IFERROR(VALUE(LEFT(E689,FIND("º",E689)-1)),""))))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IF(E690="","",IF(LEFT(E690,7)="SUBSOLO",-1,IF(LEFT(E690,6)="TÉRREO",0,IFERROR(VALUE(LEFT(E690,FIND("º",E690)-1)),""))))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IF(E691="","",IF(LEFT(E691,7)="SUBSOLO",-1,IF(LEFT(E691,6)="TÉRREO",0,IFERROR(VALUE(LEFT(E691,FIND("º",E691)-1)),""))))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IF(E692="","",IF(LEFT(E692,7)="SUBSOLO",-1,IF(LEFT(E692,6)="TÉRREO",0,IFERROR(VALUE(LEFT(E692,FIND("º",E692)-1)),""))))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IF(E693="","",IF(LEFT(E693,7)="SUBSOLO",-1,IF(LEFT(E693,6)="TÉRREO",0,IFERROR(VALUE(LEFT(E693,FIND("º",E693)-1)),""))))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IF(E694="","",IF(LEFT(E694,7)="SUBSOLO",-1,IF(LEFT(E694,6)="TÉRREO",0,IFERROR(VALUE(LEFT(E694,FIND("º",E694)-1)),""))))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IF(E695="","",IF(LEFT(E695,7)="SUBSOLO",-1,IF(LEFT(E695,6)="TÉRREO",0,IFERROR(VALUE(LEFT(E695,FIND("º",E695)-1)),""))))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IF(E696="","",IF(LEFT(E696,7)="SUBSOLO",-1,IF(LEFT(E696,6)="TÉRREO",0,IFERROR(VALUE(LEFT(E696,FIND("º",E696)-1)),""))))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IF(E697="","",IF(LEFT(E697,7)="SUBSOLO",-1,IF(LEFT(E697,6)="TÉRREO",0,IFERROR(VALUE(LEFT(E697,FIND("º",E697)-1)),""))))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IF(E698="","",IF(LEFT(E698,7)="SUBSOLO",-1,IF(LEFT(E698,6)="TÉRREO",0,IFERROR(VALUE(LEFT(E698,FIND("º",E698)-1)),""))))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IF(E699="","",IF(LEFT(E699,7)="SUBSOLO",-1,IF(LEFT(E699,6)="TÉRREO",0,IFERROR(VALUE(LEFT(E699,FIND("º",E699)-1)),""))))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IF(E700="","",IF(LEFT(E700,7)="SUBSOLO",-1,IF(LEFT(E700,6)="TÉRREO",0,IFERROR(VALUE(LEFT(E700,FIND("º",E700)-1)),""))))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IF(E701="","",IF(LEFT(E701,7)="SUBSOLO",-1,IF(LEFT(E701,6)="TÉRREO",0,IFERROR(VALUE(LEFT(E701,FIND("º",E701)-1)),""))))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IF(E702="","",IF(LEFT(E702,7)="SUBSOLO",-1,IF(LEFT(E702,6)="TÉRREO",0,IFERROR(VALUE(LEFT(E702,FIND("º",E702)-1)),""))))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IF(E703="","",IF(LEFT(E703,7)="SUBSOLO",-1,IF(LEFT(E703,6)="TÉRREO",0,IFERROR(VALUE(LEFT(E703,FIND("º",E703)-1)),""))))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IF(E704="","",IF(LEFT(E704,7)="SUBSOLO",-1,IF(LEFT(E704,6)="TÉRREO",0,IFERROR(VALUE(LEFT(E704,FIND("º",E704)-1)),""))))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IF(E705="","",IF(LEFT(E705,7)="SUBSOLO",-1,IF(LEFT(E705,6)="TÉRREO",0,IFERROR(VALUE(LEFT(E705,FIND("º",E705)-1)),""))))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IF(E706="","",IF(LEFT(E706,7)="SUBSOLO",-1,IF(LEFT(E706,6)="TÉRREO",0,IFERROR(VALUE(LEFT(E706,FIND("º",E706)-1)),""))))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IF(E707="","",IF(LEFT(E707,7)="SUBSOLO",-1,IF(LEFT(E707,6)="TÉRREO",0,IFERROR(VALUE(LEFT(E707,FIND("º",E707)-1)),""))))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IF(E708="","",IF(LEFT(E708,7)="SUBSOLO",-1,IF(LEFT(E708,6)="TÉRREO",0,IFERROR(VALUE(LEFT(E708,FIND("º",E708)-1)),""))))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IF(E709="","",IF(LEFT(E709,7)="SUBSOLO",-1,IF(LEFT(E709,6)="TÉRREO",0,IFERROR(VALUE(LEFT(E709,FIND("º",E709)-1)),""))))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IF(E710="","",IF(LEFT(E710,7)="SUBSOLO",-1,IF(LEFT(E710,6)="TÉRREO",0,IFERROR(VALUE(LEFT(E710,FIND("º",E710)-1)),""))))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IF(E711="","",IF(LEFT(E711,7)="SUBSOLO",-1,IF(LEFT(E711,6)="TÉRREO",0,IFERROR(VALUE(LEFT(E711,FIND("º",E711)-1)),""))))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IF(E712="","",IF(LEFT(E712,7)="SUBSOLO",-1,IF(LEFT(E712,6)="TÉRREO",0,IFERROR(VALUE(LEFT(E712,FIND("º",E712)-1)),""))))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IF(E713="","",IF(LEFT(E713,7)="SUBSOLO",-1,IF(LEFT(E713,6)="TÉRREO",0,IFERROR(VALUE(LEFT(E713,FIND("º",E713)-1)),""))))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IF(E714="","",IF(LEFT(E714,7)="SUBSOLO",-1,IF(LEFT(E714,6)="TÉRREO",0,IFERROR(VALUE(LEFT(E714,FIND("º",E714)-1)),""))))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IF(E715="","",IF(LEFT(E715,7)="SUBSOLO",-1,IF(LEFT(E715,6)="TÉRREO",0,IFERROR(VALUE(LEFT(E715,FIND("º",E715)-1)),""))))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IF(E716="","",IF(LEFT(E716,7)="SUBSOLO",-1,IF(LEFT(E716,6)="TÉRREO",0,IFERROR(VALUE(LEFT(E716,FIND("º",E716)-1)),""))))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IF(E717="","",IF(LEFT(E717,7)="SUBSOLO",-1,IF(LEFT(E717,6)="TÉRREO",0,IFERROR(VALUE(LEFT(E717,FIND("º",E717)-1)),""))))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IF(E718="","",IF(LEFT(E718,7)="SUBSOLO",-1,IF(LEFT(E718,6)="TÉRREO",0,IFERROR(VALUE(LEFT(E718,FIND("º",E718)-1)),""))))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IF(E719="","",IF(LEFT(E719,7)="SUBSOLO",-1,IF(LEFT(E719,6)="TÉRREO",0,IFERROR(VALUE(LEFT(E719,FIND("º",E719)-1)),""))))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IF(E720="","",IF(LEFT(E720,7)="SUBSOLO",-1,IF(LEFT(E720,6)="TÉRREO",0,IFERROR(VALUE(LEFT(E720,FIND("º",E720)-1)),""))))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IF(E721="","",IF(LEFT(E721,7)="SUBSOLO",-1,IF(LEFT(E721,6)="TÉRREO",0,IFERROR(VALUE(LEFT(E721,FIND("º",E721)-1)),""))))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IF(E722="","",IF(LEFT(E722,7)="SUBSOLO",-1,IF(LEFT(E722,6)="TÉRREO",0,IFERROR(VALUE(LEFT(E722,FIND("º",E722)-1)),""))))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IF(E723="","",IF(LEFT(E723,7)="SUBSOLO",-1,IF(LEFT(E723,6)="TÉRREO",0,IFERROR(VALUE(LEFT(E723,FIND("º",E723)-1)),""))))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IF(E724="","",IF(LEFT(E724,7)="SUBSOLO",-1,IF(LEFT(E724,6)="TÉRREO",0,IFERROR(VALUE(LEFT(E724,FIND("º",E724)-1)),""))))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IF(E725="","",IF(LEFT(E725,7)="SUBSOLO",-1,IF(LEFT(E725,6)="TÉRREO",0,IFERROR(VALUE(LEFT(E725,FIND("º",E725)-1)),""))))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IF(E726="","",IF(LEFT(E726,7)="SUBSOLO",-1,IF(LEFT(E726,6)="TÉRREO",0,IFERROR(VALUE(LEFT(E726,FIND("º",E726)-1)),""))))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IF(E727="","",IF(LEFT(E727,7)="SUBSOLO",-1,IF(LEFT(E727,6)="TÉRREO",0,IFERROR(VALUE(LEFT(E727,FIND("º",E727)-1)),""))))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IF(E728="","",IF(LEFT(E728,7)="SUBSOLO",-1,IF(LEFT(E728,6)="TÉRREO",0,IFERROR(VALUE(LEFT(E728,FIND("º",E728)-1)),""))))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IF(E729="","",IF(LEFT(E729,7)="SUBSOLO",-1,IF(LEFT(E729,6)="TÉRREO",0,IFERROR(VALUE(LEFT(E729,FIND("º",E729)-1)),""))))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IF(E730="","",IF(LEFT(E730,7)="SUBSOLO",-1,IF(LEFT(E730,6)="TÉRREO",0,IFERROR(VALUE(LEFT(E730,FIND("º",E730)-1)),""))))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IF(E731="","",IF(LEFT(E731,7)="SUBSOLO",-1,IF(LEFT(E731,6)="TÉRREO",0,IFERROR(VALUE(LEFT(E731,FIND("º",E731)-1)),""))))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IF(E732="","",IF(LEFT(E732,7)="SUBSOLO",-1,IF(LEFT(E732,6)="TÉRREO",0,IFERROR(VALUE(LEFT(E732,FIND("º",E732)-1)),""))))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IF(E733="","",IF(LEFT(E733,7)="SUBSOLO",-1,IF(LEFT(E733,6)="TÉRREO",0,IFERROR(VALUE(LEFT(E733,FIND("º",E733)-1)),""))))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IF(E734="","",IF(LEFT(E734,7)="SUBSOLO",-1,IF(LEFT(E734,6)="TÉRREO",0,IFERROR(VALUE(LEFT(E734,FIND("º",E734)-1)),""))))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IF(E735="","",IF(LEFT(E735,7)="SUBSOLO",-1,IF(LEFT(E735,6)="TÉRREO",0,IFERROR(VALUE(LEFT(E735,FIND("º",E735)-1)),""))))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IF(E736="","",IF(LEFT(E736,7)="SUBSOLO",-1,IF(LEFT(E736,6)="TÉRREO",0,IFERROR(VALUE(LEFT(E736,FIND("º",E736)-1)),""))))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IF(E737="","",IF(LEFT(E737,7)="SUBSOLO",-1,IF(LEFT(E737,6)="TÉRREO",0,IFERROR(VALUE(LEFT(E737,FIND("º",E737)-1)),""))))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IF(E738="","",IF(LEFT(E738,7)="SUBSOLO",-1,IF(LEFT(E738,6)="TÉRREO",0,IFERROR(VALUE(LEFT(E738,FIND("º",E738)-1)),""))))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IF(E739="","",IF(LEFT(E739,7)="SUBSOLO",-1,IF(LEFT(E739,6)="TÉRREO",0,IFERROR(VALUE(LEFT(E739,FIND("º",E739)-1)),""))))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IF(E740="","",IF(LEFT(E740,7)="SUBSOLO",-1,IF(LEFT(E740,6)="TÉRREO",0,IFERROR(VALUE(LEFT(E740,FIND("º",E740)-1)),""))))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IF(E741="","",IF(LEFT(E741,7)="SUBSOLO",-1,IF(LEFT(E741,6)="TÉRREO",0,IFERROR(VALUE(LEFT(E741,FIND("º",E741)-1)),""))))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IF(E742="","",IF(LEFT(E742,7)="SUBSOLO",-1,IF(LEFT(E742,6)="TÉRREO",0,IFERROR(VALUE(LEFT(E742,FIND("º",E742)-1)),""))))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IF(E743="","",IF(LEFT(E743,7)="SUBSOLO",-1,IF(LEFT(E743,6)="TÉRREO",0,IFERROR(VALUE(LEFT(E743,FIND("º",E743)-1)),""))))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IF(E744="","",IF(LEFT(E744,7)="SUBSOLO",-1,IF(LEFT(E744,6)="TÉRREO",0,IFERROR(VALUE(LEFT(E744,FIND("º",E744)-1)),""))))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IF(E745="","",IF(LEFT(E745,7)="SUBSOLO",-1,IF(LEFT(E745,6)="TÉRREO",0,IFERROR(VALUE(LEFT(E745,FIND("º",E745)-1)),""))))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IF(E746="","",IF(LEFT(E746,7)="SUBSOLO",-1,IF(LEFT(E746,6)="TÉRREO",0,IFERROR(VALUE(LEFT(E746,FIND("º",E746)-1)),""))))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IF(E747="","",IF(LEFT(E747,7)="SUBSOLO",-1,IF(LEFT(E747,6)="TÉRREO",0,IFERROR(VALUE(LEFT(E747,FIND("º",E747)-1)),""))))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IF(E748="","",IF(LEFT(E748,7)="SUBSOLO",-1,IF(LEFT(E748,6)="TÉRREO",0,IFERROR(VALUE(LEFT(E748,FIND("º",E748)-1)),""))))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IF(E749="","",IF(LEFT(E749,7)="SUBSOLO",-1,IF(LEFT(E749,6)="TÉRREO",0,IFERROR(VALUE(LEFT(E749,FIND("º",E749)-1)),""))))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IF(E750="","",IF(LEFT(E750,7)="SUBSOLO",-1,IF(LEFT(E750,6)="TÉRREO",0,IFERROR(VALUE(LEFT(E750,FIND("º",E750)-1)),""))))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IF(E751="","",IF(LEFT(E751,7)="SUBSOLO",-1,IF(LEFT(E751,6)="TÉRREO",0,IFERROR(VALUE(LEFT(E751,FIND("º",E751)-1)),""))))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IF(E752="","",IF(LEFT(E752,7)="SUBSOLO",-1,IF(LEFT(E752,6)="TÉRREO",0,IFERROR(VALUE(LEFT(E752,FIND("º",E752)-1)),""))))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IF(E753="","",IF(LEFT(E753,7)="SUBSOLO",-1,IF(LEFT(E753,6)="TÉRREO",0,IFERROR(VALUE(LEFT(E753,FIND("º",E753)-1)),""))))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IF(E754="","",IF(LEFT(E754,7)="SUBSOLO",-1,IF(LEFT(E754,6)="TÉRREO",0,IFERROR(VALUE(LEFT(E754,FIND("º",E754)-1)),""))))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IF(E755="","",IF(LEFT(E755,7)="SUBSOLO",-1,IF(LEFT(E755,6)="TÉRREO",0,IFERROR(VALUE(LEFT(E755,FIND("º",E755)-1)),""))))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IF(E756="","",IF(LEFT(E756,7)="SUBSOLO",-1,IF(LEFT(E756,6)="TÉRREO",0,IFERROR(VALUE(LEFT(E756,FIND("º",E756)-1)),""))))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IF(E757="","",IF(LEFT(E757,7)="SUBSOLO",-1,IF(LEFT(E757,6)="TÉRREO",0,IFERROR(VALUE(LEFT(E757,FIND("º",E757)-1)),""))))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IF(E758="","",IF(LEFT(E758,7)="SUBSOLO",-1,IF(LEFT(E758,6)="TÉRREO",0,IFERROR(VALUE(LEFT(E758,FIND("º",E758)-1)),""))))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IF(E759="","",IF(LEFT(E759,7)="SUBSOLO",-1,IF(LEFT(E759,6)="TÉRREO",0,IFERROR(VALUE(LEFT(E759,FIND("º",E759)-1)),""))))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IF(E760="","",IF(LEFT(E760,7)="SUBSOLO",-1,IF(LEFT(E760,6)="TÉRREO",0,IFERROR(VALUE(LEFT(E760,FIND("º",E760)-1)),""))))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IF(E761="","",IF(LEFT(E761,7)="SUBSOLO",-1,IF(LEFT(E761,6)="TÉRREO",0,IFERROR(VALUE(LEFT(E761,FIND("º",E761)-1)),""))))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IF(E762="","",IF(LEFT(E762,7)="SUBSOLO",-1,IF(LEFT(E762,6)="TÉRREO",0,IFERROR(VALUE(LEFT(E762,FIND("º",E762)-1)),""))))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IF(E763="","",IF(LEFT(E763,7)="SUBSOLO",-1,IF(LEFT(E763,6)="TÉRREO",0,IFERROR(VALUE(LEFT(E763,FIND("º",E763)-1)),""))))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IF(E764="","",IF(LEFT(E764,7)="SUBSOLO",-1,IF(LEFT(E764,6)="TÉRREO",0,IFERROR(VALUE(LEFT(E764,FIND("º",E764)-1)),""))))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IF(E765="","",IF(LEFT(E765,7)="SUBSOLO",-1,IF(LEFT(E765,6)="TÉRREO",0,IFERROR(VALUE(LEFT(E765,FIND("º",E765)-1)),""))))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IF(E766="","",IF(LEFT(E766,7)="SUBSOLO",-1,IF(LEFT(E766,6)="TÉRREO",0,IFERROR(VALUE(LEFT(E766,FIND("º",E766)-1)),""))))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IF(E767="","",IF(LEFT(E767,7)="SUBSOLO",-1,IF(LEFT(E767,6)="TÉRREO",0,IFERROR(VALUE(LEFT(E767,FIND("º",E767)-1)),""))))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IF(E768="","",IF(LEFT(E768,7)="SUBSOLO",-1,IF(LEFT(E768,6)="TÉRREO",0,IFERROR(VALUE(LEFT(E768,FIND("º",E768)-1)),""))))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IF(E769="","",IF(LEFT(E769,7)="SUBSOLO",-1,IF(LEFT(E769,6)="TÉRREO",0,IFERROR(VALUE(LEFT(E769,FIND("º",E769)-1)),""))))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IF(E770="","",IF(LEFT(E770,7)="SUBSOLO",-1,IF(LEFT(E770,6)="TÉRREO",0,IFERROR(VALUE(LEFT(E770,FIND("º",E770)-1)),""))))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IF(E771="","",IF(LEFT(E771,7)="SUBSOLO",-1,IF(LEFT(E771,6)="TÉRREO",0,IFERROR(VALUE(LEFT(E771,FIND("º",E771)-1)),""))))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IF(E772="","",IF(LEFT(E772,7)="SUBSOLO",-1,IF(LEFT(E772,6)="TÉRREO",0,IFERROR(VALUE(LEFT(E772,FIND("º",E772)-1)),""))))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IF(E773="","",IF(LEFT(E773,7)="SUBSOLO",-1,IF(LEFT(E773,6)="TÉRREO",0,IFERROR(VALUE(LEFT(E773,FIND("º",E773)-1)),""))))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IF(E774="","",IF(LEFT(E774,7)="SUBSOLO",-1,IF(LEFT(E774,6)="TÉRREO",0,IFERROR(VALUE(LEFT(E774,FIND("º",E774)-1)),""))))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IF(E775="","",IF(LEFT(E775,7)="SUBSOLO",-1,IF(LEFT(E775,6)="TÉRREO",0,IFERROR(VALUE(LEFT(E775,FIND("º",E775)-1)),""))))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IF(E776="","",IF(LEFT(E776,7)="SUBSOLO",-1,IF(LEFT(E776,6)="TÉRREO",0,IFERROR(VALUE(LEFT(E776,FIND("º",E776)-1)),""))))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IF(E777="","",IF(LEFT(E777,7)="SUBSOLO",-1,IF(LEFT(E777,6)="TÉRREO",0,IFERROR(VALUE(LEFT(E777,FIND("º",E777)-1)),""))))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IF(E778="","",IF(LEFT(E778,7)="SUBSOLO",-1,IF(LEFT(E778,6)="TÉRREO",0,IFERROR(VALUE(LEFT(E778,FIND("º",E778)-1)),""))))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IF(E779="","",IF(LEFT(E779,7)="SUBSOLO",-1,IF(LEFT(E779,6)="TÉRREO",0,IFERROR(VALUE(LEFT(E779,FIND("º",E779)-1)),""))))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IF(E780="","",IF(LEFT(E780,7)="SUBSOLO",-1,IF(LEFT(E780,6)="TÉRREO",0,IFERROR(VALUE(LEFT(E780,FIND("º",E780)-1)),""))))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IF(E781="","",IF(LEFT(E781,7)="SUBSOLO",-1,IF(LEFT(E781,6)="TÉRREO",0,IFERROR(VALUE(LEFT(E781,FIND("º",E781)-1)),""))))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IF(E782="","",IF(LEFT(E782,7)="SUBSOLO",-1,IF(LEFT(E782,6)="TÉRREO",0,IFERROR(VALUE(LEFT(E782,FIND("º",E782)-1)),""))))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IF(E783="","",IF(LEFT(E783,7)="SUBSOLO",-1,IF(LEFT(E783,6)="TÉRREO",0,IFERROR(VALUE(LEFT(E783,FIND("º",E783)-1)),""))))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IF(E784="","",IF(LEFT(E784,7)="SUBSOLO",-1,IF(LEFT(E784,6)="TÉRREO",0,IFERROR(VALUE(LEFT(E784,FIND("º",E784)-1)),""))))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IF(E785="","",IF(LEFT(E785,7)="SUBSOLO",-1,IF(LEFT(E785,6)="TÉRREO",0,IFERROR(VALUE(LEFT(E785,FIND("º",E785)-1)),""))))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IF(E786="","",IF(LEFT(E786,7)="SUBSOLO",-1,IF(LEFT(E786,6)="TÉRREO",0,IFERROR(VALUE(LEFT(E786,FIND("º",E786)-1)),""))))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IF(E787="","",IF(LEFT(E787,7)="SUBSOLO",-1,IF(LEFT(E787,6)="TÉRREO",0,IFERROR(VALUE(LEFT(E787,FIND("º",E787)-1)),""))))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IF(E788="","",IF(LEFT(E788,7)="SUBSOLO",-1,IF(LEFT(E788,6)="TÉRREO",0,IFERROR(VALUE(LEFT(E788,FIND("º",E788)-1)),""))))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IF(E789="","",IF(LEFT(E789,7)="SUBSOLO",-1,IF(LEFT(E789,6)="TÉRREO",0,IFERROR(VALUE(LEFT(E789,FIND("º",E789)-1)),""))))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IF(E790="","",IF(LEFT(E790,7)="SUBSOLO",-1,IF(LEFT(E790,6)="TÉRREO",0,IFERROR(VALUE(LEFT(E790,FIND("º",E790)-1)),""))))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IF(E791="","",IF(LEFT(E791,7)="SUBSOLO",-1,IF(LEFT(E791,6)="TÉRREO",0,IFERROR(VALUE(LEFT(E791,FIND("º",E791)-1)),""))))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IF(E792="","",IF(LEFT(E792,7)="SUBSOLO",-1,IF(LEFT(E792,6)="TÉRREO",0,IFERROR(VALUE(LEFT(E792,FIND("º",E792)-1)),""))))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IF(E793="","",IF(LEFT(E793,7)="SUBSOLO",-1,IF(LEFT(E793,6)="TÉRREO",0,IFERROR(VALUE(LEFT(E793,FIND("º",E793)-1)),""))))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IF(E794="","",IF(LEFT(E794,7)="SUBSOLO",-1,IF(LEFT(E794,6)="TÉRREO",0,IFERROR(VALUE(LEFT(E794,FIND("º",E794)-1)),""))))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IF(E795="","",IF(LEFT(E795,7)="SUBSOLO",-1,IF(LEFT(E795,6)="TÉRREO",0,IFERROR(VALUE(LEFT(E795,FIND("º",E795)-1)),""))))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IF(E796="","",IF(LEFT(E796,7)="SUBSOLO",-1,IF(LEFT(E796,6)="TÉRREO",0,IFERROR(VALUE(LEFT(E796,FIND("º",E796)-1)),""))))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IF(E797="","",IF(LEFT(E797,7)="SUBSOLO",-1,IF(LEFT(E797,6)="TÉRREO",0,IFERROR(VALUE(LEFT(E797,FIND("º",E797)-1)),""))))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IF(E798="","",IF(LEFT(E798,7)="SUBSOLO",-1,IF(LEFT(E798,6)="TÉRREO",0,IFERROR(VALUE(LEFT(E798,FIND("º",E798)-1)),""))))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IF(E799="","",IF(LEFT(E799,7)="SUBSOLO",-1,IF(LEFT(E799,6)="TÉRREO",0,IFERROR(VALUE(LEFT(E799,FIND("º",E799)-1)),""))))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IF(E800="","",IF(LEFT(E800,7)="SUBSOLO",-1,IF(LEFT(E800,6)="TÉRREO",0,IFERROR(VALUE(LEFT(E800,FIND("º",E800)-1)),""))))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IF(E801="","",IF(LEFT(E801,7)="SUBSOLO",-1,IF(LEFT(E801,6)="TÉRREO",0,IFERROR(VALUE(LEFT(E801,FIND("º",E801)-1)),""))))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IF(E802="","",IF(LEFT(E802,7)="SUBSOLO",-1,IF(LEFT(E802,6)="TÉRREO",0,IFERROR(VALUE(LEFT(E802,FIND("º",E802)-1)),""))))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IF(E803="","",IF(LEFT(E803,7)="SUBSOLO",-1,IF(LEFT(E803,6)="TÉRREO",0,IFERROR(VALUE(LEFT(E803,FIND("º",E803)-1)),""))))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IF(E804="","",IF(LEFT(E804,7)="SUBSOLO",-1,IF(LEFT(E804,6)="TÉRREO",0,IFERROR(VALUE(LEFT(E804,FIND("º",E804)-1)),""))))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IF(E805="","",IF(LEFT(E805,7)="SUBSOLO",-1,IF(LEFT(E805,6)="TÉRREO",0,IFERROR(VALUE(LEFT(E805,FIND("º",E805)-1)),""))))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IF(E806="","",IF(LEFT(E806,7)="SUBSOLO",-1,IF(LEFT(E806,6)="TÉRREO",0,IFERROR(VALUE(LEFT(E806,FIND("º",E806)-1)),""))))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IF(E807="","",IF(LEFT(E807,7)="SUBSOLO",-1,IF(LEFT(E807,6)="TÉRREO",0,IFERROR(VALUE(LEFT(E807,FIND("º",E807)-1)),""))))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IF(E808="","",IF(LEFT(E808,7)="SUBSOLO",-1,IF(LEFT(E808,6)="TÉRREO",0,IFERROR(VALUE(LEFT(E808,FIND("º",E808)-1)),""))))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IF(E809="","",IF(LEFT(E809,7)="SUBSOLO",-1,IF(LEFT(E809,6)="TÉRREO",0,IFERROR(VALUE(LEFT(E809,FIND("º",E809)-1)),""))))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IF(E810="","",IF(LEFT(E810,7)="SUBSOLO",-1,IF(LEFT(E810,6)="TÉRREO",0,IFERROR(VALUE(LEFT(E810,FIND("º",E810)-1)),""))))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IF(E811="","",IF(LEFT(E811,7)="SUBSOLO",-1,IF(LEFT(E811,6)="TÉRREO",0,IFERROR(VALUE(LEFT(E811,FIND("º",E811)-1)),""))))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IF(E812="","",IF(LEFT(E812,7)="SUBSOLO",-1,IF(LEFT(E812,6)="TÉRREO",0,IFERROR(VALUE(LEFT(E812,FIND("º",E812)-1)),""))))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IF(E813="","",IF(LEFT(E813,7)="SUBSOLO",-1,IF(LEFT(E813,6)="TÉRREO",0,IFERROR(VALUE(LEFT(E813,FIND("º",E813)-1)),""))))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IF(E814="","",IF(LEFT(E814,7)="SUBSOLO",-1,IF(LEFT(E814,6)="TÉRREO",0,IFERROR(VALUE(LEFT(E814,FIND("º",E814)-1)),""))))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IF(E815="","",IF(LEFT(E815,7)="SUBSOLO",-1,IF(LEFT(E815,6)="TÉRREO",0,IFERROR(VALUE(LEFT(E815,FIND("º",E815)-1)),""))))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IF(E816="","",IF(LEFT(E816,7)="SUBSOLO",-1,IF(LEFT(E816,6)="TÉRREO",0,IFERROR(VALUE(LEFT(E816,FIND("º",E816)-1)),""))))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IF(E817="","",IF(LEFT(E817,7)="SUBSOLO",-1,IF(LEFT(E817,6)="TÉRREO",0,IFERROR(VALUE(LEFT(E817,FIND("º",E817)-1)),""))))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IF(E818="","",IF(LEFT(E818,7)="SUBSOLO",-1,IF(LEFT(E818,6)="TÉRREO",0,IFERROR(VALUE(LEFT(E818,FIND("º",E818)-1)),""))))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IF(E819="","",IF(LEFT(E819,7)="SUBSOLO",-1,IF(LEFT(E819,6)="TÉRREO",0,IFERROR(VALUE(LEFT(E819,FIND("º",E819)-1)),""))))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IF(E820="","",IF(LEFT(E820,7)="SUBSOLO",-1,IF(LEFT(E820,6)="TÉRREO",0,IFERROR(VALUE(LEFT(E820,FIND("º",E820)-1)),""))))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IF(E821="","",IF(LEFT(E821,7)="SUBSOLO",-1,IF(LEFT(E821,6)="TÉRREO",0,IFERROR(VALUE(LEFT(E821,FIND("º",E821)-1)),""))))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IF(E822="","",IF(LEFT(E822,7)="SUBSOLO",-1,IF(LEFT(E822,6)="TÉRREO",0,IFERROR(VALUE(LEFT(E822,FIND("º",E822)-1)),""))))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IF(E823="","",IF(LEFT(E823,7)="SUBSOLO",-1,IF(LEFT(E823,6)="TÉRREO",0,IFERROR(VALUE(LEFT(E823,FIND("º",E823)-1)),""))))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IF(E824="","",IF(LEFT(E824,7)="SUBSOLO",-1,IF(LEFT(E824,6)="TÉRREO",0,IFERROR(VALUE(LEFT(E824,FIND("º",E824)-1)),""))))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IF(E825="","",IF(LEFT(E825,7)="SUBSOLO",-1,IF(LEFT(E825,6)="TÉRREO",0,IFERROR(VALUE(LEFT(E825,FIND("º",E825)-1)),""))))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IF(E826="","",IF(LEFT(E826,7)="SUBSOLO",-1,IF(LEFT(E826,6)="TÉRREO",0,IFERROR(VALUE(LEFT(E826,FIND("º",E826)-1)),""))))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IF(E827="","",IF(LEFT(E827,7)="SUBSOLO",-1,IF(LEFT(E827,6)="TÉRREO",0,IFERROR(VALUE(LEFT(E827,FIND("º",E827)-1)),""))))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IF(E828="","",IF(LEFT(E828,7)="SUBSOLO",-1,IF(LEFT(E828,6)="TÉRREO",0,IFERROR(VALUE(LEFT(E828,FIND("º",E828)-1)),""))))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IF(E829="","",IF(LEFT(E829,7)="SUBSOLO",-1,IF(LEFT(E829,6)="TÉRREO",0,IFERROR(VALUE(LEFT(E829,FIND("º",E829)-1)),""))))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IF(E830="","",IF(LEFT(E830,7)="SUBSOLO",-1,IF(LEFT(E830,6)="TÉRREO",0,IFERROR(VALUE(LEFT(E830,FIND("º",E830)-1)),""))))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IF(E831="","",IF(LEFT(E831,7)="SUBSOLO",-1,IF(LEFT(E831,6)="TÉRREO",0,IFERROR(VALUE(LEFT(E831,FIND("º",E831)-1)),""))))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IF(E832="","",IF(LEFT(E832,7)="SUBSOLO",-1,IF(LEFT(E832,6)="TÉRREO",0,IFERROR(VALUE(LEFT(E832,FIND("º",E832)-1)),""))))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IF(E833="","",IF(LEFT(E833,7)="SUBSOLO",-1,IF(LEFT(E833,6)="TÉRREO",0,IFERROR(VALUE(LEFT(E833,FIND("º",E833)-1)),""))))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IF(E834="","",IF(LEFT(E834,7)="SUBSOLO",-1,IF(LEFT(E834,6)="TÉRREO",0,IFERROR(VALUE(LEFT(E834,FIND("º",E834)-1)),""))))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IF(E835="","",IF(LEFT(E835,7)="SUBSOLO",-1,IF(LEFT(E835,6)="TÉRREO",0,IFERROR(VALUE(LEFT(E835,FIND("º",E835)-1)),""))))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IF(E836="","",IF(LEFT(E836,7)="SUBSOLO",-1,IF(LEFT(E836,6)="TÉRREO",0,IFERROR(VALUE(LEFT(E836,FIND("º",E836)-1)),""))))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IF(E837="","",IF(LEFT(E837,7)="SUBSOLO",-1,IF(LEFT(E837,6)="TÉRREO",0,IFERROR(VALUE(LEFT(E837,FIND("º",E837)-1)),""))))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IF(E838="","",IF(LEFT(E838,7)="SUBSOLO",-1,IF(LEFT(E838,6)="TÉRREO",0,IFERROR(VALUE(LEFT(E838,FIND("º",E838)-1)),""))))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IF(E839="","",IF(LEFT(E839,7)="SUBSOLO",-1,IF(LEFT(E839,6)="TÉRREO",0,IFERROR(VALUE(LEFT(E839,FIND("º",E839)-1)),""))))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IF(E840="","",IF(LEFT(E840,7)="SUBSOLO",-1,IF(LEFT(E840,6)="TÉRREO",0,IFERROR(VALUE(LEFT(E840,FIND("º",E840)-1)),""))))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IF(E841="","",IF(LEFT(E841,7)="SUBSOLO",-1,IF(LEFT(E841,6)="TÉRREO",0,IFERROR(VALUE(LEFT(E841,FIND("º",E841)-1)),""))))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IF(E842="","",IF(LEFT(E842,7)="SUBSOLO",-1,IF(LEFT(E842,6)="TÉRREO",0,IFERROR(VALUE(LEFT(E842,FIND("º",E842)-1)),""))))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IF(E843="","",IF(LEFT(E843,7)="SUBSOLO",-1,IF(LEFT(E843,6)="TÉRREO",0,IFERROR(VALUE(LEFT(E843,FIND("º",E843)-1)),""))))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IF(E844="","",IF(LEFT(E844,7)="SUBSOLO",-1,IF(LEFT(E844,6)="TÉRREO",0,IFERROR(VALUE(LEFT(E844,FIND("º",E844)-1)),""))))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IF(E845="","",IF(LEFT(E845,7)="SUBSOLO",-1,IF(LEFT(E845,6)="TÉRREO",0,IFERROR(VALUE(LEFT(E845,FIND("º",E845)-1)),""))))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IF(E846="","",IF(LEFT(E846,7)="SUBSOLO",-1,IF(LEFT(E846,6)="TÉRREO",0,IFERROR(VALUE(LEFT(E846,FIND("º",E846)-1)),""))))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IF(E847="","",IF(LEFT(E847,7)="SUBSOLO",-1,IF(LEFT(E847,6)="TÉRREO",0,IFERROR(VALUE(LEFT(E847,FIND("º",E847)-1)),""))))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IF(E848="","",IF(LEFT(E848,7)="SUBSOLO",-1,IF(LEFT(E848,6)="TÉRREO",0,IFERROR(VALUE(LEFT(E848,FIND("º",E848)-1)),""))))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IF(E849="","",IF(LEFT(E849,7)="SUBSOLO",-1,IF(LEFT(E849,6)="TÉRREO",0,IFERROR(VALUE(LEFT(E849,FIND("º",E849)-1)),""))))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IF(E850="","",IF(LEFT(E850,7)="SUBSOLO",-1,IF(LEFT(E850,6)="TÉRREO",0,IFERROR(VALUE(LEFT(E850,FIND("º",E850)-1)),""))))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IF(E851="","",IF(LEFT(E851,7)="SUBSOLO",-1,IF(LEFT(E851,6)="TÉRREO",0,IFERROR(VALUE(LEFT(E851,FIND("º",E851)-1)),""))))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IF(E852="","",IF(LEFT(E852,7)="SUBSOLO",-1,IF(LEFT(E852,6)="TÉRREO",0,IFERROR(VALUE(LEFT(E852,FIND("º",E852)-1)),""))))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IF(E853="","",IF(LEFT(E853,7)="SUBSOLO",-1,IF(LEFT(E853,6)="TÉRREO",0,IFERROR(VALUE(LEFT(E853,FIND("º",E853)-1)),""))))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IF(E854="","",IF(LEFT(E854,7)="SUBSOLO",-1,IF(LEFT(E854,6)="TÉRREO",0,IFERROR(VALUE(LEFT(E854,FIND("º",E854)-1)),""))))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IF(E855="","",IF(LEFT(E855,7)="SUBSOLO",-1,IF(LEFT(E855,6)="TÉRREO",0,IFERROR(VALUE(LEFT(E855,FIND("º",E855)-1)),""))))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IF(E856="","",IF(LEFT(E856,7)="SUBSOLO",-1,IF(LEFT(E856,6)="TÉRREO",0,IFERROR(VALUE(LEFT(E856,FIND("º",E856)-1)),""))))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IF(E857="","",IF(LEFT(E857,7)="SUBSOLO",-1,IF(LEFT(E857,6)="TÉRREO",0,IFERROR(VALUE(LEFT(E857,FIND("º",E857)-1)),""))))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IF(E858="","",IF(LEFT(E858,7)="SUBSOLO",-1,IF(LEFT(E858,6)="TÉRREO",0,IFERROR(VALUE(LEFT(E858,FIND("º",E858)-1)),""))))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IF(E859="","",IF(LEFT(E859,7)="SUBSOLO",-1,IF(LEFT(E859,6)="TÉRREO",0,IFERROR(VALUE(LEFT(E859,FIND("º",E859)-1)),""))))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IF(E860="","",IF(LEFT(E860,7)="SUBSOLO",-1,IF(LEFT(E860,6)="TÉRREO",0,IFERROR(VALUE(LEFT(E860,FIND("º",E860)-1)),""))))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IF(E861="","",IF(LEFT(E861,7)="SUBSOLO",-1,IF(LEFT(E861,6)="TÉRREO",0,IFERROR(VALUE(LEFT(E861,FIND("º",E861)-1)),""))))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IF(E862="","",IF(LEFT(E862,7)="SUBSOLO",-1,IF(LEFT(E862,6)="TÉRREO",0,IFERROR(VALUE(LEFT(E862,FIND("º",E862)-1)),""))))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IF(E863="","",IF(LEFT(E863,7)="SUBSOLO",-1,IF(LEFT(E863,6)="TÉRREO",0,IFERROR(VALUE(LEFT(E863,FIND("º",E863)-1)),""))))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IF(E864="","",IF(LEFT(E864,7)="SUBSOLO",-1,IF(LEFT(E864,6)="TÉRREO",0,IFERROR(VALUE(LEFT(E864,FIND("º",E864)-1)),""))))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IF(E865="","",IF(LEFT(E865,7)="SUBSOLO",-1,IF(LEFT(E865,6)="TÉRREO",0,IFERROR(VALUE(LEFT(E865,FIND("º",E865)-1)),""))))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IF(E866="","",IF(LEFT(E866,7)="SUBSOLO",-1,IF(LEFT(E866,6)="TÉRREO",0,IFERROR(VALUE(LEFT(E866,FIND("º",E866)-1)),""))))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IF(E867="","",IF(LEFT(E867,7)="SUBSOLO",-1,IF(LEFT(E867,6)="TÉRREO",0,IFERROR(VALUE(LEFT(E867,FIND("º",E867)-1)),""))))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IF(E868="","",IF(LEFT(E868,7)="SUBSOLO",-1,IF(LEFT(E868,6)="TÉRREO",0,IFERROR(VALUE(LEFT(E868,FIND("º",E868)-1)),""))))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IF(E869="","",IF(LEFT(E869,7)="SUBSOLO",-1,IF(LEFT(E869,6)="TÉRREO",0,IFERROR(VALUE(LEFT(E869,FIND("º",E869)-1)),""))))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IF(E870="","",IF(LEFT(E870,7)="SUBSOLO",-1,IF(LEFT(E870,6)="TÉRREO",0,IFERROR(VALUE(LEFT(E870,FIND("º",E870)-1)),""))))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IF(E871="","",IF(LEFT(E871,7)="SUBSOLO",-1,IF(LEFT(E871,6)="TÉRREO",0,IFERROR(VALUE(LEFT(E871,FIND("º",E871)-1)),""))))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IF(E872="","",IF(LEFT(E872,7)="SUBSOLO",-1,IF(LEFT(E872,6)="TÉRREO",0,IFERROR(VALUE(LEFT(E872,FIND("º",E872)-1)),""))))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IF(E873="","",IF(LEFT(E873,7)="SUBSOLO",-1,IF(LEFT(E873,6)="TÉRREO",0,IFERROR(VALUE(LEFT(E873,FIND("º",E873)-1)),""))))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IF(E874="","",IF(LEFT(E874,7)="SUBSOLO",-1,IF(LEFT(E874,6)="TÉRREO",0,IFERROR(VALUE(LEFT(E874,FIND("º",E874)-1)),""))))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IF(E875="","",IF(LEFT(E875,7)="SUBSOLO",-1,IF(LEFT(E875,6)="TÉRREO",0,IFERROR(VALUE(LEFT(E875,FIND("º",E875)-1)),""))))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IF(E876="","",IF(LEFT(E876,7)="SUBSOLO",-1,IF(LEFT(E876,6)="TÉRREO",0,IFERROR(VALUE(LEFT(E876,FIND("º",E876)-1)),""))))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IF(E877="","",IF(LEFT(E877,7)="SUBSOLO",-1,IF(LEFT(E877,6)="TÉRREO",0,IFERROR(VALUE(LEFT(E877,FIND("º",E877)-1)),""))))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IF(E878="","",IF(LEFT(E878,7)="SUBSOLO",-1,IF(LEFT(E878,6)="TÉRREO",0,IFERROR(VALUE(LEFT(E878,FIND("º",E878)-1)),""))))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IF(E879="","",IF(LEFT(E879,7)="SUBSOLO",-1,IF(LEFT(E879,6)="TÉRREO",0,IFERROR(VALUE(LEFT(E879,FIND("º",E879)-1)),""))))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IF(E880="","",IF(LEFT(E880,7)="SUBSOLO",-1,IF(LEFT(E880,6)="TÉRREO",0,IFERROR(VALUE(LEFT(E880,FIND("º",E880)-1)),""))))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IF(E881="","",IF(LEFT(E881,7)="SUBSOLO",-1,IF(LEFT(E881,6)="TÉRREO",0,IFERROR(VALUE(LEFT(E881,FIND("º",E881)-1)),""))))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IF(E882="","",IF(LEFT(E882,7)="SUBSOLO",-1,IF(LEFT(E882,6)="TÉRREO",0,IFERROR(VALUE(LEFT(E882,FIND("º",E882)-1)),""))))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IF(E883="","",IF(LEFT(E883,7)="SUBSOLO",-1,IF(LEFT(E883,6)="TÉRREO",0,IFERROR(VALUE(LEFT(E883,FIND("º",E883)-1)),""))))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IF(E884="","",IF(LEFT(E884,7)="SUBSOLO",-1,IF(LEFT(E884,6)="TÉRREO",0,IFERROR(VALUE(LEFT(E884,FIND("º",E884)-1)),""))))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IF(E885="","",IF(LEFT(E885,7)="SUBSOLO",-1,IF(LEFT(E885,6)="TÉRREO",0,IFERROR(VALUE(LEFT(E885,FIND("º",E885)-1)),""))))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IF(E886="","",IF(LEFT(E886,7)="SUBSOLO",-1,IF(LEFT(E886,6)="TÉRREO",0,IFERROR(VALUE(LEFT(E886,FIND("º",E886)-1)),""))))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IF(E887="","",IF(LEFT(E887,7)="SUBSOLO",-1,IF(LEFT(E887,6)="TÉRREO",0,IFERROR(VALUE(LEFT(E887,FIND("º",E887)-1)),""))))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IF(E888="","",IF(LEFT(E888,7)="SUBSOLO",-1,IF(LEFT(E888,6)="TÉRREO",0,IFERROR(VALUE(LEFT(E888,FIND("º",E888)-1)),""))))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IF(E889="","",IF(LEFT(E889,7)="SUBSOLO",-1,IF(LEFT(E889,6)="TÉRREO",0,IFERROR(VALUE(LEFT(E889,FIND("º",E889)-1)),""))))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IF(E890="","",IF(LEFT(E890,7)="SUBSOLO",-1,IF(LEFT(E890,6)="TÉRREO",0,IFERROR(VALUE(LEFT(E890,FIND("º",E890)-1)),""))))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IF(E891="","",IF(LEFT(E891,7)="SUBSOLO",-1,IF(LEFT(E891,6)="TÉRREO",0,IFERROR(VALUE(LEFT(E891,FIND("º",E891)-1)),""))))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IF(E892="","",IF(LEFT(E892,7)="SUBSOLO",-1,IF(LEFT(E892,6)="TÉRREO",0,IFERROR(VALUE(LEFT(E892,FIND("º",E892)-1)),""))))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IF(E893="","",IF(LEFT(E893,7)="SUBSOLO",-1,IF(LEFT(E893,6)="TÉRREO",0,IFERROR(VALUE(LEFT(E893,FIND("º",E893)-1)),""))))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IF(E894="","",IF(LEFT(E894,7)="SUBSOLO",-1,IF(LEFT(E894,6)="TÉRREO",0,IFERROR(VALUE(LEFT(E894,FIND("º",E894)-1)),""))))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IF(E895="","",IF(LEFT(E895,7)="SUBSOLO",-1,IF(LEFT(E895,6)="TÉRREO",0,IFERROR(VALUE(LEFT(E895,FIND("º",E895)-1)),""))))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IF(E896="","",IF(LEFT(E896,7)="SUBSOLO",-1,IF(LEFT(E896,6)="TÉRREO",0,IFERROR(VALUE(LEFT(E896,FIND("º",E896)-1)),""))))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IF(E897="","",IF(LEFT(E897,7)="SUBSOLO",-1,IF(LEFT(E897,6)="TÉRREO",0,IFERROR(VALUE(LEFT(E897,FIND("º",E897)-1)),""))))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IF(E898="","",IF(LEFT(E898,7)="SUBSOLO",-1,IF(LEFT(E898,6)="TÉRREO",0,IFERROR(VALUE(LEFT(E898,FIND("º",E898)-1)),""))))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IF(E899="","",IF(LEFT(E899,7)="SUBSOLO",-1,IF(LEFT(E899,6)="TÉRREO",0,IFERROR(VALUE(LEFT(E899,FIND("º",E899)-1)),""))))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IF(E900="","",IF(LEFT(E900,7)="SUBSOLO",-1,IF(LEFT(E900,6)="TÉRREO",0,IFERROR(VALUE(LEFT(E900,FIND("º",E900)-1)),""))))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IF(E901="","",IF(LEFT(E901,7)="SUBSOLO",-1,IF(LEFT(E901,6)="TÉRREO",0,IFERROR(VALUE(LEFT(E901,FIND("º",E901)-1)),""))))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IF(E902="","",IF(LEFT(E902,7)="SUBSOLO",-1,IF(LEFT(E902,6)="TÉRREO",0,IFERROR(VALUE(LEFT(E902,FIND("º",E902)-1)),""))))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IF(E903="","",IF(LEFT(E903,7)="SUBSOLO",-1,IF(LEFT(E903,6)="TÉRREO",0,IFERROR(VALUE(LEFT(E903,FIND("º",E903)-1)),""))))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IF(E904="","",IF(LEFT(E904,7)="SUBSOLO",-1,IF(LEFT(E904,6)="TÉRREO",0,IFERROR(VALUE(LEFT(E904,FIND("º",E904)-1)),""))))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IF(E905="","",IF(LEFT(E905,7)="SUBSOLO",-1,IF(LEFT(E905,6)="TÉRREO",0,IFERROR(VALUE(LEFT(E905,FIND("º",E905)-1)),""))))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IF(E906="","",IF(LEFT(E906,7)="SUBSOLO",-1,IF(LEFT(E906,6)="TÉRREO",0,IFERROR(VALUE(LEFT(E906,FIND("º",E906)-1)),""))))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IF(E907="","",IF(LEFT(E907,7)="SUBSOLO",-1,IF(LEFT(E907,6)="TÉRREO",0,IFERROR(VALUE(LEFT(E907,FIND("º",E907)-1)),""))))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IF(E908="","",IF(LEFT(E908,7)="SUBSOLO",-1,IF(LEFT(E908,6)="TÉRREO",0,IFERROR(VALUE(LEFT(E908,FIND("º",E908)-1)),""))))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IF(E909="","",IF(LEFT(E909,7)="SUBSOLO",-1,IF(LEFT(E909,6)="TÉRREO",0,IFERROR(VALUE(LEFT(E909,FIND("º",E909)-1)),""))))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IF(E910="","",IF(LEFT(E910,7)="SUBSOLO",-1,IF(LEFT(E910,6)="TÉRREO",0,IFERROR(VALUE(LEFT(E910,FIND("º",E910)-1)),""))))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IF(E911="","",IF(LEFT(E911,7)="SUBSOLO",-1,IF(LEFT(E911,6)="TÉRREO",0,IFERROR(VALUE(LEFT(E911,FIND("º",E911)-1)),""))))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IF(E912="","",IF(LEFT(E912,7)="SUBSOLO",-1,IF(LEFT(E912,6)="TÉRREO",0,IFERROR(VALUE(LEFT(E912,FIND("º",E912)-1)),""))))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IF(E913="","",IF(LEFT(E913,7)="SUBSOLO",-1,IF(LEFT(E913,6)="TÉRREO",0,IFERROR(VALUE(LEFT(E913,FIND("º",E913)-1)),""))))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IF(E914="","",IF(LEFT(E914,7)="SUBSOLO",-1,IF(LEFT(E914,6)="TÉRREO",0,IFERROR(VALUE(LEFT(E914,FIND("º",E914)-1)),""))))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IF(E915="","",IF(LEFT(E915,7)="SUBSOLO",-1,IF(LEFT(E915,6)="TÉRREO",0,IFERROR(VALUE(LEFT(E915,FIND("º",E915)-1)),""))))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IF(E916="","",IF(LEFT(E916,7)="SUBSOLO",-1,IF(LEFT(E916,6)="TÉRREO",0,IFERROR(VALUE(LEFT(E916,FIND("º",E916)-1)),""))))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IF(E917="","",IF(LEFT(E917,7)="SUBSOLO",-1,IF(LEFT(E917,6)="TÉRREO",0,IFERROR(VALUE(LEFT(E917,FIND("º",E917)-1)),""))))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IF(E918="","",IF(LEFT(E918,7)="SUBSOLO",-1,IF(LEFT(E918,6)="TÉRREO",0,IFERROR(VALUE(LEFT(E918,FIND("º",E918)-1)),""))))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IF(E919="","",IF(LEFT(E919,7)="SUBSOLO",-1,IF(LEFT(E919,6)="TÉRREO",0,IFERROR(VALUE(LEFT(E919,FIND("º",E919)-1)),""))))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IF(E920="","",IF(LEFT(E920,7)="SUBSOLO",-1,IF(LEFT(E920,6)="TÉRREO",0,IFERROR(VALUE(LEFT(E920,FIND("º",E920)-1)),""))))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IF(E921="","",IF(LEFT(E921,7)="SUBSOLO",-1,IF(LEFT(E921,6)="TÉRREO",0,IFERROR(VALUE(LEFT(E921,FIND("º",E921)-1)),""))))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IF(E922="","",IF(LEFT(E922,7)="SUBSOLO",-1,IF(LEFT(E922,6)="TÉRREO",0,IFERROR(VALUE(LEFT(E922,FIND("º",E922)-1)),""))))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IF(E923="","",IF(LEFT(E923,7)="SUBSOLO",-1,IF(LEFT(E923,6)="TÉRREO",0,IFERROR(VALUE(LEFT(E923,FIND("º",E923)-1)),""))))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IF(E924="","",IF(LEFT(E924,7)="SUBSOLO",-1,IF(LEFT(E924,6)="TÉRREO",0,IFERROR(VALUE(LEFT(E924,FIND("º",E924)-1)),""))))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IF(E925="","",IF(LEFT(E925,7)="SUBSOLO",-1,IF(LEFT(E925,6)="TÉRREO",0,IFERROR(VALUE(LEFT(E925,FIND("º",E925)-1)),""))))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IF(E926="","",IF(LEFT(E926,7)="SUBSOLO",-1,IF(LEFT(E926,6)="TÉRREO",0,IFERROR(VALUE(LEFT(E926,FIND("º",E926)-1)),""))))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IF(E927="","",IF(LEFT(E927,7)="SUBSOLO",-1,IF(LEFT(E927,6)="TÉRREO",0,IFERROR(VALUE(LEFT(E927,FIND("º",E927)-1)),""))))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IF(E928="","",IF(LEFT(E928,7)="SUBSOLO",-1,IF(LEFT(E928,6)="TÉRREO",0,IFERROR(VALUE(LEFT(E928,FIND("º",E928)-1)),""))))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IF(E929="","",IF(LEFT(E929,7)="SUBSOLO",-1,IF(LEFT(E929,6)="TÉRREO",0,IFERROR(VALUE(LEFT(E929,FIND("º",E929)-1)),""))))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IF(E930="","",IF(LEFT(E930,7)="SUBSOLO",-1,IF(LEFT(E930,6)="TÉRREO",0,IFERROR(VALUE(LEFT(E930,FIND("º",E930)-1)),""))))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IF(E931="","",IF(LEFT(E931,7)="SUBSOLO",-1,IF(LEFT(E931,6)="TÉRREO",0,IFERROR(VALUE(LEFT(E931,FIND("º",E931)-1)),""))))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IF(E932="","",IF(LEFT(E932,7)="SUBSOLO",-1,IF(LEFT(E932,6)="TÉRREO",0,IFERROR(VALUE(LEFT(E932,FIND("º",E932)-1)),""))))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IF(E933="","",IF(LEFT(E933,7)="SUBSOLO",-1,IF(LEFT(E933,6)="TÉRREO",0,IFERROR(VALUE(LEFT(E933,FIND("º",E933)-1)),""))))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IF(E934="","",IF(LEFT(E934,7)="SUBSOLO",-1,IF(LEFT(E934,6)="TÉRREO",0,IFERROR(VALUE(LEFT(E934,FIND("º",E934)-1)),""))))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IF(E935="","",IF(LEFT(E935,7)="SUBSOLO",-1,IF(LEFT(E935,6)="TÉRREO",0,IFERROR(VALUE(LEFT(E935,FIND("º",E935)-1)),""))))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IF(E936="","",IF(LEFT(E936,7)="SUBSOLO",-1,IF(LEFT(E936,6)="TÉRREO",0,IFERROR(VALUE(LEFT(E936,FIND("º",E936)-1)),""))))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IF(E937="","",IF(LEFT(E937,7)="SUBSOLO",-1,IF(LEFT(E937,6)="TÉRREO",0,IFERROR(VALUE(LEFT(E937,FIND("º",E937)-1)),""))))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IF(E938="","",IF(LEFT(E938,7)="SUBSOLO",-1,IF(LEFT(E938,6)="TÉRREO",0,IFERROR(VALUE(LEFT(E938,FIND("º",E938)-1)),""))))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IF(E939="","",IF(LEFT(E939,7)="SUBSOLO",-1,IF(LEFT(E939,6)="TÉRREO",0,IFERROR(VALUE(LEFT(E939,FIND("º",E939)-1)),""))))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IF(E940="","",IF(LEFT(E940,7)="SUBSOLO",-1,IF(LEFT(E940,6)="TÉRREO",0,IFERROR(VALUE(LEFT(E940,FIND("º",E940)-1)),""))))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IF(E941="","",IF(LEFT(E941,7)="SUBSOLO",-1,IF(LEFT(E941,6)="TÉRREO",0,IFERROR(VALUE(LEFT(E941,FIND("º",E941)-1)),""))))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IF(E942="","",IF(LEFT(E942,7)="SUBSOLO",-1,IF(LEFT(E942,6)="TÉRREO",0,IFERROR(VALUE(LEFT(E942,FIND("º",E942)-1)),""))))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IF(E943="","",IF(LEFT(E943,7)="SUBSOLO",-1,IF(LEFT(E943,6)="TÉRREO",0,IFERROR(VALUE(LEFT(E943,FIND("º",E943)-1)),""))))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IF(E944="","",IF(LEFT(E944,7)="SUBSOLO",-1,IF(LEFT(E944,6)="TÉRREO",0,IFERROR(VALUE(LEFT(E944,FIND("º",E944)-1)),""))))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IF(E945="","",IF(LEFT(E945,7)="SUBSOLO",-1,IF(LEFT(E945,6)="TÉRREO",0,IFERROR(VALUE(LEFT(E945,FIND("º",E945)-1)),""))))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IF(E946="","",IF(LEFT(E946,7)="SUBSOLO",-1,IF(LEFT(E946,6)="TÉRREO",0,IFERROR(VALUE(LEFT(E946,FIND("º",E946)-1)),""))))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IF(E947="","",IF(LEFT(E947,7)="SUBSOLO",-1,IF(LEFT(E947,6)="TÉRREO",0,IFERROR(VALUE(LEFT(E947,FIND("º",E947)-1)),""))))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IF(E948="","",IF(LEFT(E948,7)="SUBSOLO",-1,IF(LEFT(E948,6)="TÉRREO",0,IFERROR(VALUE(LEFT(E948,FIND("º",E948)-1)),""))))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IF(E949="","",IF(LEFT(E949,7)="SUBSOLO",-1,IF(LEFT(E949,6)="TÉRREO",0,IFERROR(VALUE(LEFT(E949,FIND("º",E949)-1)),""))))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IF(E950="","",IF(LEFT(E950,7)="SUBSOLO",-1,IF(LEFT(E950,6)="TÉRREO",0,IFERROR(VALUE(LEFT(E950,FIND("º",E950)-1)),""))))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IF(E951="","",IF(LEFT(E951,7)="SUBSOLO",-1,IF(LEFT(E951,6)="TÉRREO",0,IFERROR(VALUE(LEFT(E951,FIND("º",E951)-1)),""))))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IF(E952="","",IF(LEFT(E952,7)="SUBSOLO",-1,IF(LEFT(E952,6)="TÉRREO",0,IFERROR(VALUE(LEFT(E952,FIND("º",E952)-1)),""))))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IF(E953="","",IF(LEFT(E953,7)="SUBSOLO",-1,IF(LEFT(E953,6)="TÉRREO",0,IFERROR(VALUE(LEFT(E953,FIND("º",E953)-1)),""))))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IF(E954="","",IF(LEFT(E954,7)="SUBSOLO",-1,IF(LEFT(E954,6)="TÉRREO",0,IFERROR(VALUE(LEFT(E954,FIND("º",E954)-1)),""))))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IF(E955="","",IF(LEFT(E955,7)="SUBSOLO",-1,IF(LEFT(E955,6)="TÉRREO",0,IFERROR(VALUE(LEFT(E955,FIND("º",E955)-1)),""))))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IF(E956="","",IF(LEFT(E956,7)="SUBSOLO",-1,IF(LEFT(E956,6)="TÉRREO",0,IFERROR(VALUE(LEFT(E956,FIND("º",E956)-1)),""))))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IF(E957="","",IF(LEFT(E957,7)="SUBSOLO",-1,IF(LEFT(E957,6)="TÉRREO",0,IFERROR(VALUE(LEFT(E957,FIND("º",E957)-1)),""))))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IF(E958="","",IF(LEFT(E958,7)="SUBSOLO",-1,IF(LEFT(E958,6)="TÉRREO",0,IFERROR(VALUE(LEFT(E958,FIND("º",E958)-1)),""))))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IF(E959="","",IF(LEFT(E959,7)="SUBSOLO",-1,IF(LEFT(E959,6)="TÉRREO",0,IFERROR(VALUE(LEFT(E959,FIND("º",E959)-1)),""))))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IF(E960="","",IF(LEFT(E960,7)="SUBSOLO",-1,IF(LEFT(E960,6)="TÉRREO",0,IFERROR(VALUE(LEFT(E960,FIND("º",E960)-1)),""))))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IF(E961="","",IF(LEFT(E961,7)="SUBSOLO",-1,IF(LEFT(E961,6)="TÉRREO",0,IFERROR(VALUE(LEFT(E961,FIND("º",E961)-1)),""))))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IF(E962="","",IF(LEFT(E962,7)="SUBSOLO",-1,IF(LEFT(E962,6)="TÉRREO",0,IFERROR(VALUE(LEFT(E962,FIND("º",E962)-1)),""))))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IF(E963="","",IF(LEFT(E963,7)="SUBSOLO",-1,IF(LEFT(E963,6)="TÉRREO",0,IFERROR(VALUE(LEFT(E963,FIND("º",E963)-1)),""))))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IF(E964="","",IF(LEFT(E964,7)="SUBSOLO",-1,IF(LEFT(E964,6)="TÉRREO",0,IFERROR(VALUE(LEFT(E964,FIND("º",E964)-1)),""))))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IF(E965="","",IF(LEFT(E965,7)="SUBSOLO",-1,IF(LEFT(E965,6)="TÉRREO",0,IFERROR(VALUE(LEFT(E965,FIND("º",E965)-1)),""))))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IF(E966="","",IF(LEFT(E966,7)="SUBSOLO",-1,IF(LEFT(E966,6)="TÉRREO",0,IFERROR(VALUE(LEFT(E966,FIND("º",E966)-1)),""))))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IF(E967="","",IF(LEFT(E967,7)="SUBSOLO",-1,IF(LEFT(E967,6)="TÉRREO",0,IFERROR(VALUE(LEFT(E967,FIND("º",E967)-1)),""))))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IF(E968="","",IF(LEFT(E968,7)="SUBSOLO",-1,IF(LEFT(E968,6)="TÉRREO",0,IFERROR(VALUE(LEFT(E968,FIND("º",E968)-1)),""))))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IF(E969="","",IF(LEFT(E969,7)="SUBSOLO",-1,IF(LEFT(E969,6)="TÉRREO",0,IFERROR(VALUE(LEFT(E969,FIND("º",E969)-1)),""))))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IF(E970="","",IF(LEFT(E970,7)="SUBSOLO",-1,IF(LEFT(E970,6)="TÉRREO",0,IFERROR(VALUE(LEFT(E970,FIND("º",E970)-1)),""))))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IF(E971="","",IF(LEFT(E971,7)="SUBSOLO",-1,IF(LEFT(E971,6)="TÉRREO",0,IFERROR(VALUE(LEFT(E971,FIND("º",E971)-1)),""))))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IF(E972="","",IF(LEFT(E972,7)="SUBSOLO",-1,IF(LEFT(E972,6)="TÉRREO",0,IFERROR(VALUE(LEFT(E972,FIND("º",E972)-1)),""))))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IF(E973="","",IF(LEFT(E973,7)="SUBSOLO",-1,IF(LEFT(E973,6)="TÉRREO",0,IFERROR(VALUE(LEFT(E973,FIND("º",E973)-1)),""))))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IF(E974="","",IF(LEFT(E974,7)="SUBSOLO",-1,IF(LEFT(E974,6)="TÉRREO",0,IFERROR(VALUE(LEFT(E974,FIND("º",E974)-1)),""))))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IF(E975="","",IF(LEFT(E975,7)="SUBSOLO",-1,IF(LEFT(E975,6)="TÉRREO",0,IFERROR(VALUE(LEFT(E975,FIND("º",E975)-1)),""))))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IF(E976="","",IF(LEFT(E976,7)="SUBSOLO",-1,IF(LEFT(E976,6)="TÉRREO",0,IFERROR(VALUE(LEFT(E976,FIND("º",E976)-1)),""))))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IF(E977="","",IF(LEFT(E977,7)="SUBSOLO",-1,IF(LEFT(E977,6)="TÉRREO",0,IFERROR(VALUE(LEFT(E977,FIND("º",E977)-1)),""))))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IF(E978="","",IF(LEFT(E978,7)="SUBSOLO",-1,IF(LEFT(E978,6)="TÉRREO",0,IFERROR(VALUE(LEFT(E978,FIND("º",E978)-1)),""))))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IF(E979="","",IF(LEFT(E979,7)="SUBSOLO",-1,IF(LEFT(E979,6)="TÉRREO",0,IFERROR(VALUE(LEFT(E979,FIND("º",E979)-1)),""))))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IF(E980="","",IF(LEFT(E980,7)="SUBSOLO",-1,IF(LEFT(E980,6)="TÉRREO",0,IFERROR(VALUE(LEFT(E980,FIND("º",E980)-1)),""))))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IF(E981="","",IF(LEFT(E981,7)="SUBSOLO",-1,IF(LEFT(E981,6)="TÉRREO",0,IFERROR(VALUE(LEFT(E981,FIND("º",E981)-1)),""))))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IF(E982="","",IF(LEFT(E982,7)="SUBSOLO",-1,IF(LEFT(E982,6)="TÉRREO",0,IFERROR(VALUE(LEFT(E982,FIND("º",E982)-1)),""))))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IF(E983="","",IF(LEFT(E983,7)="SUBSOLO",-1,IF(LEFT(E983,6)="TÉRREO",0,IFERROR(VALUE(LEFT(E983,FIND("º",E983)-1)),""))))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IF(E984="","",IF(LEFT(E984,7)="SUBSOLO",-1,IF(LEFT(E984,6)="TÉRREO",0,IFERROR(VALUE(LEFT(E984,FIND("º",E984)-1)),""))))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IF(E985="","",IF(LEFT(E985,7)="SUBSOLO",-1,IF(LEFT(E985,6)="TÉRREO",0,IFERROR(VALUE(LEFT(E985,FIND("º",E985)-1)),""))))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IF(E986="","",IF(LEFT(E986,7)="SUBSOLO",-1,IF(LEFT(E986,6)="TÉRREO",0,IFERROR(VALUE(LEFT(E986,FIND("º",E986)-1)),""))))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IF(E987="","",IF(LEFT(E987,7)="SUBSOLO",-1,IF(LEFT(E987,6)="TÉRREO",0,IFERROR(VALUE(LEFT(E987,FIND("º",E987)-1)),""))))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IF(E988="","",IF(LEFT(E988,7)="SUBSOLO",-1,IF(LEFT(E988,6)="TÉRREO",0,IFERROR(VALUE(LEFT(E988,FIND("º",E988)-1)),""))))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IF(E989="","",IF(LEFT(E989,7)="SUBSOLO",-1,IF(LEFT(E989,6)="TÉRREO",0,IFERROR(VALUE(LEFT(E989,FIND("º",E989)-1)),""))))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IF(E990="","",IF(LEFT(E990,7)="SUBSOLO",-1,IF(LEFT(E990,6)="TÉRREO",0,IFERROR(VALUE(LEFT(E990,FIND("º",E990)-1)),""))))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IF(E991="","",IF(LEFT(E991,7)="SUBSOLO",-1,IF(LEFT(E991,6)="TÉRREO",0,IFERROR(VALUE(LEFT(E991,FIND("º",E991)-1)),""))))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IF(E992="","",IF(LEFT(E992,7)="SUBSOLO",-1,IF(LEFT(E992,6)="TÉRREO",0,IFERROR(VALUE(LEFT(E992,FIND("º",E992)-1)),""))))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IF(E993="","",IF(LEFT(E993,7)="SUBSOLO",-1,IF(LEFT(E993,6)="TÉRREO",0,IFERROR(VALUE(LEFT(E993,FIND("º",E993)-1)),""))))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IF(E994="","",IF(LEFT(E994,7)="SUBSOLO",-1,IF(LEFT(E994,6)="TÉRREO",0,IFERROR(VALUE(LEFT(E994,FIND("º",E994)-1)),""))))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IF(E995="","",IF(LEFT(E995,7)="SUBSOLO",-1,IF(LEFT(E995,6)="TÉRREO",0,IFERROR(VALUE(LEFT(E995,FIND("º",E995)-1)),""))))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IF(E996="","",IF(LEFT(E996,7)="SUBSOLO",-1,IF(LEFT(E996,6)="TÉRREO",0,IFERROR(VALUE(LEFT(E996,FIND("º",E996)-1)),""))))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IF(E997="","",IF(LEFT(E997,7)="SUBSOLO",-1,IF(LEFT(E997,6)="TÉRREO",0,IFERROR(VALUE(LEFT(E997,FIND("º",E997)-1)),""))))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IF(E998="","",IF(LEFT(E998,7)="SUBSOLO",-1,IF(LEFT(E998,6)="TÉRREO",0,IFERROR(VALUE(LEFT(E998,FIND("º",E998)-1)),""))))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IF(E999="","",IF(LEFT(E999,7)="SUBSOLO",-1,IF(LEFT(E999,6)="TÉRREO",0,IFERROR(VALUE(LEFT(E999,FIND("º",E999)-1)),""))))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IF(E1000="","",IF(LEFT(E1000,7)="SUBSOLO",-1,IF(LEFT(E1000,6)="TÉRREO",0,IFERROR(VALUE(LEFT(E1000,FIND("º",E1000)-1)),""))))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IF(E1001="","",IF(LEFT(E1001,7)="SUBSOLO",-1,IF(LEFT(E1001,6)="TÉRREO",0,IFERROR(VALUE(LEFT(E1001,FIND("º",E1001)-1)),""))))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IF(E1002="","",IF(LEFT(E1002,7)="SUBSOLO",-1,IF(LEFT(E1002,6)="TÉRREO",0,IFERROR(VALUE(LEFT(E1002,FIND("º",E1002)-1)),""))))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IF(E1003="","",IF(LEFT(E1003,7)="SUBSOLO",-1,IF(LEFT(E1003,6)="TÉRREO",0,IFERROR(VALUE(LEFT(E1003,FIND("º",E1003)-1)),""))))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IF(E1004="","",IF(LEFT(E1004,7)="SUBSOLO",-1,IF(LEFT(E1004,6)="TÉRREO",0,IFERROR(VALUE(LEFT(E1004,FIND("º",E1004)-1)),""))))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IF(E1005="","",IF(LEFT(E1005,7)="SUBSOLO",-1,IF(LEFT(E1005,6)="TÉRREO",0,IFERROR(VALUE(LEFT(E1005,FIND("º",E1005)-1)),""))))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IF(E1006="","",IF(LEFT(E1006,7)="SUBSOLO",-1,IF(LEFT(E1006,6)="TÉRREO",0,IFERROR(VALUE(LEFT(E1006,FIND("º",E1006)-1)),""))))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IF(E1007="","",IF(LEFT(E1007,7)="SUBSOLO",-1,IF(LEFT(E1007,6)="TÉRREO",0,IFERROR(VALUE(LEFT(E1007,FIND("º",E1007)-1)),""))))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IF(E1008="","",IF(LEFT(E1008,7)="SUBSOLO",-1,IF(LEFT(E1008,6)="TÉRREO",0,IFERROR(VALUE(LEFT(E1008,FIND("º",E1008)-1)),""))))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IF(E1009="","",IF(LEFT(E1009,7)="SUBSOLO",-1,IF(LEFT(E1009,6)="TÉRREO",0,IFERROR(VALUE(LEFT(E1009,FIND("º",E1009)-1)),""))))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IF(E1010="","",IF(LEFT(E1010,7)="SUBSOLO",-1,IF(LEFT(E1010,6)="TÉRREO",0,IFERROR(VALUE(LEFT(E1010,FIND("º",E1010)-1)),""))))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IF(E1011="","",IF(LEFT(E1011,7)="SUBSOLO",-1,IF(LEFT(E1011,6)="TÉRREO",0,IFERROR(VALUE(LEFT(E1011,FIND("º",E1011)-1)),""))))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IF(E1012="","",IF(LEFT(E1012,7)="SUBSOLO",-1,IF(LEFT(E1012,6)="TÉRREO",0,IFERROR(VALUE(LEFT(E1012,FIND("º",E1012)-1)),""))))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IF(E1013="","",IF(LEFT(E1013,7)="SUBSOLO",-1,IF(LEFT(E1013,6)="TÉRREO",0,IFERROR(VALUE(LEFT(E1013,FIND("º",E1013)-1)),""))))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IF(E1014="","",IF(LEFT(E1014,7)="SUBSOLO",-1,IF(LEFT(E1014,6)="TÉRREO",0,IFERROR(VALUE(LEFT(E1014,FIND("º",E1014)-1)),""))))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IF(E1015="","",IF(LEFT(E1015,7)="SUBSOLO",-1,IF(LEFT(E1015,6)="TÉRREO",0,IFERROR(VALUE(LEFT(E1015,FIND("º",E1015)-1)),""))))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IF(E1016="","",IF(LEFT(E1016,7)="SUBSOLO",-1,IF(LEFT(E1016,6)="TÉRREO",0,IFERROR(VALUE(LEFT(E1016,FIND("º",E1016)-1)),""))))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IF(E1017="","",IF(LEFT(E1017,7)="SUBSOLO",-1,IF(LEFT(E1017,6)="TÉRREO",0,IFERROR(VALUE(LEFT(E1017,FIND("º",E1017)-1)),""))))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IF(E1018="","",IF(LEFT(E1018,7)="SUBSOLO",-1,IF(LEFT(E1018,6)="TÉRREO",0,IFERROR(VALUE(LEFT(E1018,FIND("º",E1018)-1)),""))))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IF(E1019="","",IF(LEFT(E1019,7)="SUBSOLO",-1,IF(LEFT(E1019,6)="TÉRREO",0,IFERROR(VALUE(LEFT(E1019,FIND("º",E1019)-1)),""))))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IF(E1020="","",IF(LEFT(E1020,7)="SUBSOLO",-1,IF(LEFT(E1020,6)="TÉRREO",0,IFERROR(VALUE(LEFT(E1020,FIND("º",E1020)-1)),""))))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IF(E1021="","",IF(LEFT(E1021,7)="SUBSOLO",-1,IF(LEFT(E1021,6)="TÉRREO",0,IFERROR(VALUE(LEFT(E1021,FIND("º",E1021)-1)),""))))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IF(E1022="","",IF(LEFT(E1022,7)="SUBSOLO",-1,IF(LEFT(E1022,6)="TÉRREO",0,IFERROR(VALUE(LEFT(E1022,FIND("º",E1022)-1)),""))))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IF(E1023="","",IF(LEFT(E1023,7)="SUBSOLO",-1,IF(LEFT(E1023,6)="TÉRREO",0,IFERROR(VALUE(LEFT(E1023,FIND("º",E1023)-1)),""))))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IF(E1024="","",IF(LEFT(E1024,7)="SUBSOLO",-1,IF(LEFT(E1024,6)="TÉRREO",0,IFERROR(VALUE(LEFT(E1024,FIND("º",E1024)-1)),""))))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IF(E1025="","",IF(LEFT(E1025,7)="SUBSOLO",-1,IF(LEFT(E1025,6)="TÉRREO",0,IFERROR(VALUE(LEFT(E1025,FIND("º",E1025)-1)),""))))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IF(E1026="","",IF(LEFT(E1026,7)="SUBSOLO",-1,IF(LEFT(E1026,6)="TÉRREO",0,IFERROR(VALUE(LEFT(E1026,FIND("º",E1026)-1)),""))))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IF(E1027="","",IF(LEFT(E1027,7)="SUBSOLO",-1,IF(LEFT(E1027,6)="TÉRREO",0,IFERROR(VALUE(LEFT(E1027,FIND("º",E1027)-1)),""))))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IF(E1028="","",IF(LEFT(E1028,7)="SUBSOLO",-1,IF(LEFT(E1028,6)="TÉRREO",0,IFERROR(VALUE(LEFT(E1028,FIND("º",E1028)-1)),""))))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IF(E1029="","",IF(LEFT(E1029,7)="SUBSOLO",-1,IF(LEFT(E1029,6)="TÉRREO",0,IFERROR(VALUE(LEFT(E1029,FIND("º",E1029)-1)),""))))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IF(E1030="","",IF(LEFT(E1030,7)="SUBSOLO",-1,IF(LEFT(E1030,6)="TÉRREO",0,IFERROR(VALUE(LEFT(E1030,FIND("º",E1030)-1)),""))))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IF(E1031="","",IF(LEFT(E1031,7)="SUBSOLO",-1,IF(LEFT(E1031,6)="TÉRREO",0,IFERROR(VALUE(LEFT(E1031,FIND("º",E1031)-1)),""))))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IF(E1032="","",IF(LEFT(E1032,7)="SUBSOLO",-1,IF(LEFT(E1032,6)="TÉRREO",0,IFERROR(VALUE(LEFT(E1032,FIND("º",E1032)-1)),""))))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IF(E1033="","",IF(LEFT(E1033,7)="SUBSOLO",-1,IF(LEFT(E1033,6)="TÉRREO",0,IFERROR(VALUE(LEFT(E1033,FIND("º",E1033)-1)),""))))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IF(E1034="","",IF(LEFT(E1034,7)="SUBSOLO",-1,IF(LEFT(E1034,6)="TÉRREO",0,IFERROR(VALUE(LEFT(E1034,FIND("º",E1034)-1)),""))))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IF(E1035="","",IF(LEFT(E1035,7)="SUBSOLO",-1,IF(LEFT(E1035,6)="TÉRREO",0,IFERROR(VALUE(LEFT(E1035,FIND("º",E1035)-1)),""))))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IF(E1036="","",IF(LEFT(E1036,7)="SUBSOLO",-1,IF(LEFT(E1036,6)="TÉRREO",0,IFERROR(VALUE(LEFT(E1036,FIND("º",E1036)-1)),""))))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IF(E1037="","",IF(LEFT(E1037,7)="SUBSOLO",-1,IF(LEFT(E1037,6)="TÉRREO",0,IFERROR(VALUE(LEFT(E1037,FIND("º",E1037)-1)),""))))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IF(E1038="","",IF(LEFT(E1038,7)="SUBSOLO",-1,IF(LEFT(E1038,6)="TÉRREO",0,IFERROR(VALUE(LEFT(E1038,FIND("º",E1038)-1)),""))))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IF(E1039="","",IF(LEFT(E1039,7)="SUBSOLO",-1,IF(LEFT(E1039,6)="TÉRREO",0,IFERROR(VALUE(LEFT(E1039,FIND("º",E1039)-1)),""))))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IF(E1040="","",IF(LEFT(E1040,7)="SUBSOLO",-1,IF(LEFT(E1040,6)="TÉRREO",0,IFERROR(VALUE(LEFT(E1040,FIND("º",E1040)-1)),""))))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IF(E1041="","",IF(LEFT(E1041,7)="SUBSOLO",-1,IF(LEFT(E1041,6)="TÉRREO",0,IFERROR(VALUE(LEFT(E1041,FIND("º",E1041)-1)),""))))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IF(E1042="","",IF(LEFT(E1042,7)="SUBSOLO",-1,IF(LEFT(E1042,6)="TÉRREO",0,IFERROR(VALUE(LEFT(E1042,FIND("º",E1042)-1)),""))))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IF(E1043="","",IF(LEFT(E1043,7)="SUBSOLO",-1,IF(LEFT(E1043,6)="TÉRREO",0,IFERROR(VALUE(LEFT(E1043,FIND("º",E1043)-1)),""))))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IF(E1044="","",IF(LEFT(E1044,7)="SUBSOLO",-1,IF(LEFT(E1044,6)="TÉRREO",0,IFERROR(VALUE(LEFT(E1044,FIND("º",E1044)-1)),""))))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IF(E1045="","",IF(LEFT(E1045,7)="SUBSOLO",-1,IF(LEFT(E1045,6)="TÉRREO",0,IFERROR(VALUE(LEFT(E1045,FIND("º",E1045)-1)),""))))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IF(E1046="","",IF(LEFT(E1046,7)="SUBSOLO",-1,IF(LEFT(E1046,6)="TÉRREO",0,IFERROR(VALUE(LEFT(E1046,FIND("º",E1046)-1)),""))))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IF(E1047="","",IF(LEFT(E1047,7)="SUBSOLO",-1,IF(LEFT(E1047,6)="TÉRREO",0,IFERROR(VALUE(LEFT(E1047,FIND("º",E1047)-1)),""))))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IF(E1048="","",IF(LEFT(E1048,7)="SUBSOLO",-1,IF(LEFT(E1048,6)="TÉRREO",0,IFERROR(VALUE(LEFT(E1048,FIND("º",E1048)-1)),""))))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IF(E1049="","",IF(LEFT(E1049,7)="SUBSOLO",-1,IF(LEFT(E1049,6)="TÉRREO",0,IFERROR(VALUE(LEFT(E1049,FIND("º",E1049)-1)),""))))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IF(E1050="","",IF(LEFT(E1050,7)="SUBSOLO",-1,IF(LEFT(E1050,6)="TÉRREO",0,IFERROR(VALUE(LEFT(E1050,FIND("º",E1050)-1)),""))))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IF(E1051="","",IF(LEFT(E1051,7)="SUBSOLO",-1,IF(LEFT(E1051,6)="TÉRREO",0,IFERROR(VALUE(LEFT(E1051,FIND("º",E1051)-1)),""))))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IF(E1052="","",IF(LEFT(E1052,7)="SUBSOLO",-1,IF(LEFT(E1052,6)="TÉRREO",0,IFERROR(VALUE(LEFT(E1052,FIND("º",E1052)-1)),""))))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IF(E1053="","",IF(LEFT(E1053,7)="SUBSOLO",-1,IF(LEFT(E1053,6)="TÉRREO",0,IFERROR(VALUE(LEFT(E1053,FIND("º",E1053)-1)),""))))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IF(E1054="","",IF(LEFT(E1054,7)="SUBSOLO",-1,IF(LEFT(E1054,6)="TÉRREO",0,IFERROR(VALUE(LEFT(E1054,FIND("º",E1054)-1)),""))))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IF(E1055="","",IF(LEFT(E1055,7)="SUBSOLO",-1,IF(LEFT(E1055,6)="TÉRREO",0,IFERROR(VALUE(LEFT(E1055,FIND("º",E1055)-1)),""))))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IF(E1056="","",IF(LEFT(E1056,7)="SUBSOLO",-1,IF(LEFT(E1056,6)="TÉRREO",0,IFERROR(VALUE(LEFT(E1056,FIND("º",E1056)-1)),""))))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IF(E1057="","",IF(LEFT(E1057,7)="SUBSOLO",-1,IF(LEFT(E1057,6)="TÉRREO",0,IFERROR(VALUE(LEFT(E1057,FIND("º",E1057)-1)),""))))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IF(E1058="","",IF(LEFT(E1058,7)="SUBSOLO",-1,IF(LEFT(E1058,6)="TÉRREO",0,IFERROR(VALUE(LEFT(E1058,FIND("º",E1058)-1)),""))))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IF(E1059="","",IF(LEFT(E1059,7)="SUBSOLO",-1,IF(LEFT(E1059,6)="TÉRREO",0,IFERROR(VALUE(LEFT(E1059,FIND("º",E1059)-1)),""))))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IF(E1060="","",IF(LEFT(E1060,7)="SUBSOLO",-1,IF(LEFT(E1060,6)="TÉRREO",0,IFERROR(VALUE(LEFT(E1060,FIND("º",E1060)-1)),""))))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IF(E1061="","",IF(LEFT(E1061,7)="SUBSOLO",-1,IF(LEFT(E1061,6)="TÉRREO",0,IFERROR(VALUE(LEFT(E1061,FIND("º",E1061)-1)),""))))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IF(E1062="","",IF(LEFT(E1062,7)="SUBSOLO",-1,IF(LEFT(E1062,6)="TÉRREO",0,IFERROR(VALUE(LEFT(E1062,FIND("º",E1062)-1)),""))))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IF(E1063="","",IF(LEFT(E1063,7)="SUBSOLO",-1,IF(LEFT(E1063,6)="TÉRREO",0,IFERROR(VALUE(LEFT(E1063,FIND("º",E1063)-1)),""))))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IF(E1064="","",IF(LEFT(E1064,7)="SUBSOLO",-1,IF(LEFT(E1064,6)="TÉRREO",0,IFERROR(VALUE(LEFT(E1064,FIND("º",E1064)-1)),""))))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IF(E1065="","",IF(LEFT(E1065,7)="SUBSOLO",-1,IF(LEFT(E1065,6)="TÉRREO",0,IFERROR(VALUE(LEFT(E1065,FIND("º",E1065)-1)),""))))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IF(E1066="","",IF(LEFT(E1066,7)="SUBSOLO",-1,IF(LEFT(E1066,6)="TÉRREO",0,IFERROR(VALUE(LEFT(E1066,FIND("º",E1066)-1)),""))))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IF(E1067="","",IF(LEFT(E1067,7)="SUBSOLO",-1,IF(LEFT(E1067,6)="TÉRREO",0,IFERROR(VALUE(LEFT(E1067,FIND("º",E1067)-1)),""))))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IF(E1068="","",IF(LEFT(E1068,7)="SUBSOLO",-1,IF(LEFT(E1068,6)="TÉRREO",0,IFERROR(VALUE(LEFT(E1068,FIND("º",E1068)-1)),""))))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IF(E1069="","",IF(LEFT(E1069,7)="SUBSOLO",-1,IF(LEFT(E1069,6)="TÉRREO",0,IFERROR(VALUE(LEFT(E1069,FIND("º",E1069)-1)),""))))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IF(E1070="","",IF(LEFT(E1070,7)="SUBSOLO",-1,IF(LEFT(E1070,6)="TÉRREO",0,IFERROR(VALUE(LEFT(E1070,FIND("º",E1070)-1)),""))))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IF(E1071="","",IF(LEFT(E1071,7)="SUBSOLO",-1,IF(LEFT(E1071,6)="TÉRREO",0,IFERROR(VALUE(LEFT(E1071,FIND("º",E1071)-1)),""))))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IF(E1072="","",IF(LEFT(E1072,7)="SUBSOLO",-1,IF(LEFT(E1072,6)="TÉRREO",0,IFERROR(VALUE(LEFT(E1072,FIND("º",E1072)-1)),""))))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IF(E1073="","",IF(LEFT(E1073,7)="SUBSOLO",-1,IF(LEFT(E1073,6)="TÉRREO",0,IFERROR(VALUE(LEFT(E1073,FIND("º",E1073)-1)),""))))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IF(E1074="","",IF(LEFT(E1074,7)="SUBSOLO",-1,IF(LEFT(E1074,6)="TÉRREO",0,IFERROR(VALUE(LEFT(E1074,FIND("º",E1074)-1)),""))))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IF(E1075="","",IF(LEFT(E1075,7)="SUBSOLO",-1,IF(LEFT(E1075,6)="TÉRREO",0,IFERROR(VALUE(LEFT(E1075,FIND("º",E1075)-1)),""))))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IF(E1076="","",IF(LEFT(E1076,7)="SUBSOLO",-1,IF(LEFT(E1076,6)="TÉRREO",0,IFERROR(VALUE(LEFT(E1076,FIND("º",E1076)-1)),""))))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IF(E1077="","",IF(LEFT(E1077,7)="SUBSOLO",-1,IF(LEFT(E1077,6)="TÉRREO",0,IFERROR(VALUE(LEFT(E1077,FIND("º",E1077)-1)),""))))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IF(E1078="","",IF(LEFT(E1078,7)="SUBSOLO",-1,IF(LEFT(E1078,6)="TÉRREO",0,IFERROR(VALUE(LEFT(E1078,FIND("º",E1078)-1)),""))))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IF(E1079="","",IF(LEFT(E1079,7)="SUBSOLO",-1,IF(LEFT(E1079,6)="TÉRREO",0,IFERROR(VALUE(LEFT(E1079,FIND("º",E1079)-1)),""))))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IF(E1080="","",IF(LEFT(E1080,7)="SUBSOLO",-1,IF(LEFT(E1080,6)="TÉRREO",0,IFERROR(VALUE(LEFT(E1080,FIND("º",E1080)-1)),""))))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IF(E1081="","",IF(LEFT(E1081,7)="SUBSOLO",-1,IF(LEFT(E1081,6)="TÉRREO",0,IFERROR(VALUE(LEFT(E1081,FIND("º",E1081)-1)),""))))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IF(E1082="","",IF(LEFT(E1082,7)="SUBSOLO",-1,IF(LEFT(E1082,6)="TÉRREO",0,IFERROR(VALUE(LEFT(E1082,FIND("º",E1082)-1)),""))))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IF(E1083="","",IF(LEFT(E1083,7)="SUBSOLO",-1,IF(LEFT(E1083,6)="TÉRREO",0,IFERROR(VALUE(LEFT(E1083,FIND("º",E1083)-1)),""))))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IF(E1084="","",IF(LEFT(E1084,7)="SUBSOLO",-1,IF(LEFT(E1084,6)="TÉRREO",0,IFERROR(VALUE(LEFT(E1084,FIND("º",E1084)-1)),""))))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IF(E1085="","",IF(LEFT(E1085,7)="SUBSOLO",-1,IF(LEFT(E1085,6)="TÉRREO",0,IFERROR(VALUE(LEFT(E1085,FIND("º",E1085)-1)),""))))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IF(E1086="","",IF(LEFT(E1086,7)="SUBSOLO",-1,IF(LEFT(E1086,6)="TÉRREO",0,IFERROR(VALUE(LEFT(E1086,FIND("º",E1086)-1)),""))))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IF(E1087="","",IF(LEFT(E1087,7)="SUBSOLO",-1,IF(LEFT(E1087,6)="TÉRREO",0,IFERROR(VALUE(LEFT(E1087,FIND("º",E1087)-1)),""))))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IF(E1088="","",IF(LEFT(E1088,7)="SUBSOLO",-1,IF(LEFT(E1088,6)="TÉRREO",0,IFERROR(VALUE(LEFT(E1088,FIND("º",E1088)-1)),""))))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IF(E1089="","",IF(LEFT(E1089,7)="SUBSOLO",-1,IF(LEFT(E1089,6)="TÉRREO",0,IFERROR(VALUE(LEFT(E1089,FIND("º",E1089)-1)),""))))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IF(E1090="","",IF(LEFT(E1090,7)="SUBSOLO",-1,IF(LEFT(E1090,6)="TÉRREO",0,IFERROR(VALUE(LEFT(E1090,FIND("º",E1090)-1)),""))))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IF(E1091="","",IF(LEFT(E1091,7)="SUBSOLO",-1,IF(LEFT(E1091,6)="TÉRREO",0,IFERROR(VALUE(LEFT(E1091,FIND("º",E1091)-1)),""))))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IF(E1092="","",IF(LEFT(E1092,7)="SUBSOLO",-1,IF(LEFT(E1092,6)="TÉRREO",0,IFERROR(VALUE(LEFT(E1092,FIND("º",E1092)-1)),""))))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IF(E1093="","",IF(LEFT(E1093,7)="SUBSOLO",-1,IF(LEFT(E1093,6)="TÉRREO",0,IFERROR(VALUE(LEFT(E1093,FIND("º",E1093)-1)),""))))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IF(E1094="","",IF(LEFT(E1094,7)="SUBSOLO",-1,IF(LEFT(E1094,6)="TÉRREO",0,IFERROR(VALUE(LEFT(E1094,FIND("º",E1094)-1)),""))))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IF(E1095="","",IF(LEFT(E1095,7)="SUBSOLO",-1,IF(LEFT(E1095,6)="TÉRREO",0,IFERROR(VALUE(LEFT(E1095,FIND("º",E1095)-1)),""))))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IF(E1096="","",IF(LEFT(E1096,7)="SUBSOLO",-1,IF(LEFT(E1096,6)="TÉRREO",0,IFERROR(VALUE(LEFT(E1096,FIND("º",E1096)-1)),""))))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IF(E1097="","",IF(LEFT(E1097,7)="SUBSOLO",-1,IF(LEFT(E1097,6)="TÉRREO",0,IFERROR(VALUE(LEFT(E1097,FIND("º",E1097)-1)),""))))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IF(E1098="","",IF(LEFT(E1098,7)="SUBSOLO",-1,IF(LEFT(E1098,6)="TÉRREO",0,IFERROR(VALUE(LEFT(E1098,FIND("º",E1098)-1)),""))))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IF(E1099="","",IF(LEFT(E1099,7)="SUBSOLO",-1,IF(LEFT(E1099,6)="TÉRREO",0,IFERROR(VALUE(LEFT(E1099,FIND("º",E1099)-1)),""))))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IF(E1100="","",IF(LEFT(E1100,7)="SUBSOLO",-1,IF(LEFT(E1100,6)="TÉRREO",0,IFERROR(VALUE(LEFT(E1100,FIND("º",E1100)-1)),""))))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IF(E1101="","",IF(LEFT(E1101,7)="SUBSOLO",-1,IF(LEFT(E1101,6)="TÉRREO",0,IFERROR(VALUE(LEFT(E1101,FIND("º",E1101)-1)),""))))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IF(E1102="","",IF(LEFT(E1102,7)="SUBSOLO",-1,IF(LEFT(E1102,6)="TÉRREO",0,IFERROR(VALUE(LEFT(E1102,FIND("º",E1102)-1)),""))))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IF(E1103="","",IF(LEFT(E1103,7)="SUBSOLO",-1,IF(LEFT(E1103,6)="TÉRREO",0,IFERROR(VALUE(LEFT(E1103,FIND("º",E1103)-1)),""))))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IF(E1104="","",IF(LEFT(E1104,7)="SUBSOLO",-1,IF(LEFT(E1104,6)="TÉRREO",0,IFERROR(VALUE(LEFT(E1104,FIND("º",E1104)-1)),""))))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IF(E1105="","",IF(LEFT(E1105,7)="SUBSOLO",-1,IF(LEFT(E1105,6)="TÉRREO",0,IFERROR(VALUE(LEFT(E1105,FIND("º",E1105)-1)),""))))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IF(E1106="","",IF(LEFT(E1106,7)="SUBSOLO",-1,IF(LEFT(E1106,6)="TÉRREO",0,IFERROR(VALUE(LEFT(E1106,FIND("º",E1106)-1)),""))))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IF(E1107="","",IF(LEFT(E1107,7)="SUBSOLO",-1,IF(LEFT(E1107,6)="TÉRREO",0,IFERROR(VALUE(LEFT(E1107,FIND("º",E1107)-1)),""))))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IF(E1108="","",IF(LEFT(E1108,7)="SUBSOLO",-1,IF(LEFT(E1108,6)="TÉRREO",0,IFERROR(VALUE(LEFT(E1108,FIND("º",E1108)-1)),""))))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IF(E1109="","",IF(LEFT(E1109,7)="SUBSOLO",-1,IF(LEFT(E1109,6)="TÉRREO",0,IFERROR(VALUE(LEFT(E1109,FIND("º",E1109)-1)),""))))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IF(E1110="","",IF(LEFT(E1110,7)="SUBSOLO",-1,IF(LEFT(E1110,6)="TÉRREO",0,IFERROR(VALUE(LEFT(E1110,FIND("º",E1110)-1)),""))))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IF(E1111="","",IF(LEFT(E1111,7)="SUBSOLO",-1,IF(LEFT(E1111,6)="TÉRREO",0,IFERROR(VALUE(LEFT(E1111,FIND("º",E1111)-1)),""))))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IF(E1112="","",IF(LEFT(E1112,7)="SUBSOLO",-1,IF(LEFT(E1112,6)="TÉRREO",0,IFERROR(VALUE(LEFT(E1112,FIND("º",E1112)-1)),""))))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IF(E1113="","",IF(LEFT(E1113,7)="SUBSOLO",-1,IF(LEFT(E1113,6)="TÉRREO",0,IFERROR(VALUE(LEFT(E1113,FIND("º",E1113)-1)),""))))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IF(E1114="","",IF(LEFT(E1114,7)="SUBSOLO",-1,IF(LEFT(E1114,6)="TÉRREO",0,IFERROR(VALUE(LEFT(E1114,FIND("º",E1114)-1)),""))))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IF(E1115="","",IF(LEFT(E1115,7)="SUBSOLO",-1,IF(LEFT(E1115,6)="TÉRREO",0,IFERROR(VALUE(LEFT(E1115,FIND("º",E1115)-1)),""))))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IF(E1116="","",IF(LEFT(E1116,7)="SUBSOLO",-1,IF(LEFT(E1116,6)="TÉRREO",0,IFERROR(VALUE(LEFT(E1116,FIND("º",E1116)-1)),""))))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IF(E1117="","",IF(LEFT(E1117,7)="SUBSOLO",-1,IF(LEFT(E1117,6)="TÉRREO",0,IFERROR(VALUE(LEFT(E1117,FIND("º",E1117)-1)),""))))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IF(E1118="","",IF(LEFT(E1118,7)="SUBSOLO",-1,IF(LEFT(E1118,6)="TÉRREO",0,IFERROR(VALUE(LEFT(E1118,FIND("º",E1118)-1)),""))))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IF(E1119="","",IF(LEFT(E1119,7)="SUBSOLO",-1,IF(LEFT(E1119,6)="TÉRREO",0,IFERROR(VALUE(LEFT(E1119,FIND("º",E1119)-1)),""))))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IF(E1120="","",IF(LEFT(E1120,7)="SUBSOLO",-1,IF(LEFT(E1120,6)="TÉRREO",0,IFERROR(VALUE(LEFT(E1120,FIND("º",E1120)-1)),""))))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IF(E1121="","",IF(LEFT(E1121,7)="SUBSOLO",-1,IF(LEFT(E1121,6)="TÉRREO",0,IFERROR(VALUE(LEFT(E1121,FIND("º",E1121)-1)),""))))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IF(E1122="","",IF(LEFT(E1122,7)="SUBSOLO",-1,IF(LEFT(E1122,6)="TÉRREO",0,IFERROR(VALUE(LEFT(E1122,FIND("º",E1122)-1)),""))))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IF(E1123="","",IF(LEFT(E1123,7)="SUBSOLO",-1,IF(LEFT(E1123,6)="TÉRREO",0,IFERROR(VALUE(LEFT(E1123,FIND("º",E1123)-1)),""))))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IF(E1124="","",IF(LEFT(E1124,7)="SUBSOLO",-1,IF(LEFT(E1124,6)="TÉRREO",0,IFERROR(VALUE(LEFT(E1124,FIND("º",E1124)-1)),""))))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IF(E1125="","",IF(LEFT(E1125,7)="SUBSOLO",-1,IF(LEFT(E1125,6)="TÉRREO",0,IFERROR(VALUE(LEFT(E1125,FIND("º",E1125)-1)),""))))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IF(E1126="","",IF(LEFT(E1126,7)="SUBSOLO",-1,IF(LEFT(E1126,6)="TÉRREO",0,IFERROR(VALUE(LEFT(E1126,FIND("º",E1126)-1)),""))))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IF(E1127="","",IF(LEFT(E1127,7)="SUBSOLO",-1,IF(LEFT(E1127,6)="TÉRREO",0,IFERROR(VALUE(LEFT(E1127,FIND("º",E1127)-1)),""))))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IF(E1128="","",IF(LEFT(E1128,7)="SUBSOLO",-1,IF(LEFT(E1128,6)="TÉRREO",0,IFERROR(VALUE(LEFT(E1128,FIND("º",E1128)-1)),""))))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IF(E1129="","",IF(LEFT(E1129,7)="SUBSOLO",-1,IF(LEFT(E1129,6)="TÉRREO",0,IFERROR(VALUE(LEFT(E1129,FIND("º",E1129)-1)),""))))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IF(E1130="","",IF(LEFT(E1130,7)="SUBSOLO",-1,IF(LEFT(E1130,6)="TÉRREO",0,IFERROR(VALUE(LEFT(E1130,FIND("º",E1130)-1)),""))))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IF(E1131="","",IF(LEFT(E1131,7)="SUBSOLO",-1,IF(LEFT(E1131,6)="TÉRREO",0,IFERROR(VALUE(LEFT(E1131,FIND("º",E1131)-1)),""))))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IF(E1132="","",IF(LEFT(E1132,7)="SUBSOLO",-1,IF(LEFT(E1132,6)="TÉRREO",0,IFERROR(VALUE(LEFT(E1132,FIND("º",E1132)-1)),""))))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IF(E1133="","",IF(LEFT(E1133,7)="SUBSOLO",-1,IF(LEFT(E1133,6)="TÉRREO",0,IFERROR(VALUE(LEFT(E1133,FIND("º",E1133)-1)),""))))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IF(E1134="","",IF(LEFT(E1134,7)="SUBSOLO",-1,IF(LEFT(E1134,6)="TÉRREO",0,IFERROR(VALUE(LEFT(E1134,FIND("º",E1134)-1)),""))))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IF(E1135="","",IF(LEFT(E1135,7)="SUBSOLO",-1,IF(LEFT(E1135,6)="TÉRREO",0,IFERROR(VALUE(LEFT(E1135,FIND("º",E1135)-1)),""))))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IF(E1136="","",IF(LEFT(E1136,7)="SUBSOLO",-1,IF(LEFT(E1136,6)="TÉRREO",0,IFERROR(VALUE(LEFT(E1136,FIND("º",E1136)-1)),""))))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IF(E1137="","",IF(LEFT(E1137,7)="SUBSOLO",-1,IF(LEFT(E1137,6)="TÉRREO",0,IFERROR(VALUE(LEFT(E1137,FIND("º",E1137)-1)),""))))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IF(E1138="","",IF(LEFT(E1138,7)="SUBSOLO",-1,IF(LEFT(E1138,6)="TÉRREO",0,IFERROR(VALUE(LEFT(E1138,FIND("º",E1138)-1)),""))))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IF(E1139="","",IF(LEFT(E1139,7)="SUBSOLO",-1,IF(LEFT(E1139,6)="TÉRREO",0,IFERROR(VALUE(LEFT(E1139,FIND("º",E1139)-1)),""))))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IF(E1140="","",IF(LEFT(E1140,7)="SUBSOLO",-1,IF(LEFT(E1140,6)="TÉRREO",0,IFERROR(VALUE(LEFT(E1140,FIND("º",E1140)-1)),""))))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IF(E1141="","",IF(LEFT(E1141,7)="SUBSOLO",-1,IF(LEFT(E1141,6)="TÉRREO",0,IFERROR(VALUE(LEFT(E1141,FIND("º",E1141)-1)),""))))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IF(E1142="","",IF(LEFT(E1142,7)="SUBSOLO",-1,IF(LEFT(E1142,6)="TÉRREO",0,IFERROR(VALUE(LEFT(E1142,FIND("º",E1142)-1)),""))))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IF(E1143="","",IF(LEFT(E1143,7)="SUBSOLO",-1,IF(LEFT(E1143,6)="TÉRREO",0,IFERROR(VALUE(LEFT(E1143,FIND("º",E1143)-1)),""))))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IF(E1144="","",IF(LEFT(E1144,7)="SUBSOLO",-1,IF(LEFT(E1144,6)="TÉRREO",0,IFERROR(VALUE(LEFT(E1144,FIND("º",E1144)-1)),""))))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IF(E1145="","",IF(LEFT(E1145,7)="SUBSOLO",-1,IF(LEFT(E1145,6)="TÉRREO",0,IFERROR(VALUE(LEFT(E1145,FIND("º",E1145)-1)),""))))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IF(E1146="","",IF(LEFT(E1146,7)="SUBSOLO",-1,IF(LEFT(E1146,6)="TÉRREO",0,IFERROR(VALUE(LEFT(E1146,FIND("º",E1146)-1)),""))))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IF(E1147="","",IF(LEFT(E1147,7)="SUBSOLO",-1,IF(LEFT(E1147,6)="TÉRREO",0,IFERROR(VALUE(LEFT(E1147,FIND("º",E1147)-1)),""))))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IF(E1148="","",IF(LEFT(E1148,7)="SUBSOLO",-1,IF(LEFT(E1148,6)="TÉRREO",0,IFERROR(VALUE(LEFT(E1148,FIND("º",E1148)-1)),""))))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IF(E1149="","",IF(LEFT(E1149,7)="SUBSOLO",-1,IF(LEFT(E1149,6)="TÉRREO",0,IFERROR(VALUE(LEFT(E1149,FIND("º",E1149)-1)),""))))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IF(E1150="","",IF(LEFT(E1150,7)="SUBSOLO",-1,IF(LEFT(E1150,6)="TÉRREO",0,IFERROR(VALUE(LEFT(E1150,FIND("º",E1150)-1)),""))))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IF(E1151="","",IF(LEFT(E1151,7)="SUBSOLO",-1,IF(LEFT(E1151,6)="TÉRREO",0,IFERROR(VALUE(LEFT(E1151,FIND("º",E1151)-1)),""))))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IF(E1152="","",IF(LEFT(E1152,7)="SUBSOLO",-1,IF(LEFT(E1152,6)="TÉRREO",0,IFERROR(VALUE(LEFT(E1152,FIND("º",E1152)-1)),""))))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IF(E1153="","",IF(LEFT(E1153,7)="SUBSOLO",-1,IF(LEFT(E1153,6)="TÉRREO",0,IFERROR(VALUE(LEFT(E1153,FIND("º",E1153)-1)),""))))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IF(E1154="","",IF(LEFT(E1154,7)="SUBSOLO",-1,IF(LEFT(E1154,6)="TÉRREO",0,IFERROR(VALUE(LEFT(E1154,FIND("º",E1154)-1)),""))))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IF(E1155="","",IF(LEFT(E1155,7)="SUBSOLO",-1,IF(LEFT(E1155,6)="TÉRREO",0,IFERROR(VALUE(LEFT(E1155,FIND("º",E1155)-1)),""))))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IF(E1156="","",IF(LEFT(E1156,7)="SUBSOLO",-1,IF(LEFT(E1156,6)="TÉRREO",0,IFERROR(VALUE(LEFT(E1156,FIND("º",E1156)-1)),""))))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IF(E1157="","",IF(LEFT(E1157,7)="SUBSOLO",-1,IF(LEFT(E1157,6)="TÉRREO",0,IFERROR(VALUE(LEFT(E1157,FIND("º",E1157)-1)),""))))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IF(E1158="","",IF(LEFT(E1158,7)="SUBSOLO",-1,IF(LEFT(E1158,6)="TÉRREO",0,IFERROR(VALUE(LEFT(E1158,FIND("º",E1158)-1)),""))))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IF(E1159="","",IF(LEFT(E1159,7)="SUBSOLO",-1,IF(LEFT(E1159,6)="TÉRREO",0,IFERROR(VALUE(LEFT(E1159,FIND("º",E1159)-1)),""))))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IF(E1160="","",IF(LEFT(E1160,7)="SUBSOLO",-1,IF(LEFT(E1160,6)="TÉRREO",0,IFERROR(VALUE(LEFT(E1160,FIND("º",E1160)-1)),""))))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IF(E1161="","",IF(LEFT(E1161,7)="SUBSOLO",-1,IF(LEFT(E1161,6)="TÉRREO",0,IFERROR(VALUE(LEFT(E1161,FIND("º",E1161)-1)),""))))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IF(E1162="","",IF(LEFT(E1162,7)="SUBSOLO",-1,IF(LEFT(E1162,6)="TÉRREO",0,IFERROR(VALUE(LEFT(E1162,FIND("º",E1162)-1)),""))))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IF(E1163="","",IF(LEFT(E1163,7)="SUBSOLO",-1,IF(LEFT(E1163,6)="TÉRREO",0,IFERROR(VALUE(LEFT(E1163,FIND("º",E1163)-1)),""))))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IF(E1164="","",IF(LEFT(E1164,7)="SUBSOLO",-1,IF(LEFT(E1164,6)="TÉRREO",0,IFERROR(VALUE(LEFT(E1164,FIND("º",E1164)-1)),""))))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IF(E1165="","",IF(LEFT(E1165,7)="SUBSOLO",-1,IF(LEFT(E1165,6)="TÉRREO",0,IFERROR(VALUE(LEFT(E1165,FIND("º",E1165)-1)),""))))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IF(E1166="","",IF(LEFT(E1166,7)="SUBSOLO",-1,IF(LEFT(E1166,6)="TÉRREO",0,IFERROR(VALUE(LEFT(E1166,FIND("º",E1166)-1)),""))))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IF(E1167="","",IF(LEFT(E1167,7)="SUBSOLO",-1,IF(LEFT(E1167,6)="TÉRREO",0,IFERROR(VALUE(LEFT(E1167,FIND("º",E1167)-1)),""))))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IF(E1168="","",IF(LEFT(E1168,7)="SUBSOLO",-1,IF(LEFT(E1168,6)="TÉRREO",0,IFERROR(VALUE(LEFT(E1168,FIND("º",E1168)-1)),""))))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IF(E1169="","",IF(LEFT(E1169,7)="SUBSOLO",-1,IF(LEFT(E1169,6)="TÉRREO",0,IFERROR(VALUE(LEFT(E1169,FIND("º",E1169)-1)),""))))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IF(E1170="","",IF(LEFT(E1170,7)="SUBSOLO",-1,IF(LEFT(E1170,6)="TÉRREO",0,IFERROR(VALUE(LEFT(E1170,FIND("º",E1170)-1)),""))))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IF(E1171="","",IF(LEFT(E1171,7)="SUBSOLO",-1,IF(LEFT(E1171,6)="TÉRREO",0,IFERROR(VALUE(LEFT(E1171,FIND("º",E1171)-1)),""))))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IF(E1172="","",IF(LEFT(E1172,7)="SUBSOLO",-1,IF(LEFT(E1172,6)="TÉRREO",0,IFERROR(VALUE(LEFT(E1172,FIND("º",E1172)-1)),""))))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IF(E1173="","",IF(LEFT(E1173,7)="SUBSOLO",-1,IF(LEFT(E1173,6)="TÉRREO",0,IFERROR(VALUE(LEFT(E1173,FIND("º",E1173)-1)),""))))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IF(E1174="","",IF(LEFT(E1174,7)="SUBSOLO",-1,IF(LEFT(E1174,6)="TÉRREO",0,IFERROR(VALUE(LEFT(E1174,FIND("º",E1174)-1)),""))))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IF(E1175="","",IF(LEFT(E1175,7)="SUBSOLO",-1,IF(LEFT(E1175,6)="TÉRREO",0,IFERROR(VALUE(LEFT(E1175,FIND("º",E1175)-1)),""))))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IF(E1176="","",IF(LEFT(E1176,7)="SUBSOLO",-1,IF(LEFT(E1176,6)="TÉRREO",0,IFERROR(VALUE(LEFT(E1176,FIND("º",E1176)-1)),""))))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IF(E1177="","",IF(LEFT(E1177,7)="SUBSOLO",-1,IF(LEFT(E1177,6)="TÉRREO",0,IFERROR(VALUE(LEFT(E1177,FIND("º",E1177)-1)),""))))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IF(E1178="","",IF(LEFT(E1178,7)="SUBSOLO",-1,IF(LEFT(E1178,6)="TÉRREO",0,IFERROR(VALUE(LEFT(E1178,FIND("º",E1178)-1)),""))))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IF(E1179="","",IF(LEFT(E1179,7)="SUBSOLO",-1,IF(LEFT(E1179,6)="TÉRREO",0,IFERROR(VALUE(LEFT(E1179,FIND("º",E1179)-1)),""))))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IF(E1180="","",IF(LEFT(E1180,7)="SUBSOLO",-1,IF(LEFT(E1180,6)="TÉRREO",0,IFERROR(VALUE(LEFT(E1180,FIND("º",E1180)-1)),""))))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IF(E1181="","",IF(LEFT(E1181,7)="SUBSOLO",-1,IF(LEFT(E1181,6)="TÉRREO",0,IFERROR(VALUE(LEFT(E1181,FIND("º",E1181)-1)),""))))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IF(E1182="","",IF(LEFT(E1182,7)="SUBSOLO",-1,IF(LEFT(E1182,6)="TÉRREO",0,IFERROR(VALUE(LEFT(E1182,FIND("º",E1182)-1)),""))))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IF(E1183="","",IF(LEFT(E1183,7)="SUBSOLO",-1,IF(LEFT(E1183,6)="TÉRREO",0,IFERROR(VALUE(LEFT(E1183,FIND("º",E1183)-1)),""))))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IF(E1184="","",IF(LEFT(E1184,7)="SUBSOLO",-1,IF(LEFT(E1184,6)="TÉRREO",0,IFERROR(VALUE(LEFT(E1184,FIND("º",E1184)-1)),""))))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IF(E1185="","",IF(LEFT(E1185,7)="SUBSOLO",-1,IF(LEFT(E1185,6)="TÉRREO",0,IFERROR(VALUE(LEFT(E1185,FIND("º",E1185)-1)),""))))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IF(E1186="","",IF(LEFT(E1186,7)="SUBSOLO",-1,IF(LEFT(E1186,6)="TÉRREO",0,IFERROR(VALUE(LEFT(E1186,FIND("º",E1186)-1)),""))))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IF(E1187="","",IF(LEFT(E1187,7)="SUBSOLO",-1,IF(LEFT(E1187,6)="TÉRREO",0,IFERROR(VALUE(LEFT(E1187,FIND("º",E1187)-1)),""))))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IF(E1188="","",IF(LEFT(E1188,7)="SUBSOLO",-1,IF(LEFT(E1188,6)="TÉRREO",0,IFERROR(VALUE(LEFT(E1188,FIND("º",E1188)-1)),""))))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IF(E1189="","",IF(LEFT(E1189,7)="SUBSOLO",-1,IF(LEFT(E1189,6)="TÉRREO",0,IFERROR(VALUE(LEFT(E1189,FIND("º",E1189)-1)),""))))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IF(E1190="","",IF(LEFT(E1190,7)="SUBSOLO",-1,IF(LEFT(E1190,6)="TÉRREO",0,IFERROR(VALUE(LEFT(E1190,FIND("º",E1190)-1)),""))))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IF(E1191="","",IF(LEFT(E1191,7)="SUBSOLO",-1,IF(LEFT(E1191,6)="TÉRREO",0,IFERROR(VALUE(LEFT(E1191,FIND("º",E1191)-1)),""))))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IF(E1192="","",IF(LEFT(E1192,7)="SUBSOLO",-1,IF(LEFT(E1192,6)="TÉRREO",0,IFERROR(VALUE(LEFT(E1192,FIND("º",E1192)-1)),""))))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IF(E1193="","",IF(LEFT(E1193,7)="SUBSOLO",-1,IF(LEFT(E1193,6)="TÉRREO",0,IFERROR(VALUE(LEFT(E1193,FIND("º",E1193)-1)),""))))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IF(E1194="","",IF(LEFT(E1194,7)="SUBSOLO",-1,IF(LEFT(E1194,6)="TÉRREO",0,IFERROR(VALUE(LEFT(E1194,FIND("º",E1194)-1)),""))))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IF(E1195="","",IF(LEFT(E1195,7)="SUBSOLO",-1,IF(LEFT(E1195,6)="TÉRREO",0,IFERROR(VALUE(LEFT(E1195,FIND("º",E1195)-1)),""))))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IF(E1196="","",IF(LEFT(E1196,7)="SUBSOLO",-1,IF(LEFT(E1196,6)="TÉRREO",0,IFERROR(VALUE(LEFT(E1196,FIND("º",E1196)-1)),""))))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IF(E1197="","",IF(LEFT(E1197,7)="SUBSOLO",-1,IF(LEFT(E1197,6)="TÉRREO",0,IFERROR(VALUE(LEFT(E1197,FIND("º",E1197)-1)),""))))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IF(E1198="","",IF(LEFT(E1198,7)="SUBSOLO",-1,IF(LEFT(E1198,6)="TÉRREO",0,IFERROR(VALUE(LEFT(E1198,FIND("º",E1198)-1)),""))))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IF(E1199="","",IF(LEFT(E1199,7)="SUBSOLO",-1,IF(LEFT(E1199,6)="TÉRREO",0,IFERROR(VALUE(LEFT(E1199,FIND("º",E1199)-1)),""))))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IF(E1200="","",IF(LEFT(E1200,7)="SUBSOLO",-1,IF(LEFT(E1200,6)="TÉRREO",0,IFERROR(VALUE(LEFT(E1200,FIND("º",E1200)-1)),""))))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IF(E1201="","",IF(LEFT(E1201,7)="SUBSOLO",-1,IF(LEFT(E1201,6)="TÉRREO",0,IFERROR(VALUE(LEFT(E1201,FIND("º",E1201)-1)),""))))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IF(E1202="","",IF(LEFT(E1202,7)="SUBSOLO",-1,IF(LEFT(E1202,6)="TÉRREO",0,IFERROR(VALUE(LEFT(E1202,FIND("º",E1202)-1)),""))))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IF(E1203="","",IF(LEFT(E1203,7)="SUBSOLO",-1,IF(LEFT(E1203,6)="TÉRREO",0,IFERROR(VALUE(LEFT(E1203,FIND("º",E1203)-1)),""))))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IF(E1204="","",IF(LEFT(E1204,7)="SUBSOLO",-1,IF(LEFT(E1204,6)="TÉRREO",0,IFERROR(VALUE(LEFT(E1204,FIND("º",E1204)-1)),""))))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IF(E1205="","",IF(LEFT(E1205,7)="SUBSOLO",-1,IF(LEFT(E1205,6)="TÉRREO",0,IFERROR(VALUE(LEFT(E1205,FIND("º",E1205)-1)),""))))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IF(E1206="","",IF(LEFT(E1206,7)="SUBSOLO",-1,IF(LEFT(E1206,6)="TÉRREO",0,IFERROR(VALUE(LEFT(E1206,FIND("º",E1206)-1)),""))))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IF(E1207="","",IF(LEFT(E1207,7)="SUBSOLO",-1,IF(LEFT(E1207,6)="TÉRREO",0,IFERROR(VALUE(LEFT(E1207,FIND("º",E1207)-1)),""))))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IF(E1208="","",IF(LEFT(E1208,7)="SUBSOLO",-1,IF(LEFT(E1208,6)="TÉRREO",0,IFERROR(VALUE(LEFT(E1208,FIND("º",E1208)-1)),""))))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IF(E1209="","",IF(LEFT(E1209,7)="SUBSOLO",-1,IF(LEFT(E1209,6)="TÉRREO",0,IFERROR(VALUE(LEFT(E1209,FIND("º",E1209)-1)),""))))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IF(E1210="","",IF(LEFT(E1210,7)="SUBSOLO",-1,IF(LEFT(E1210,6)="TÉRREO",0,IFERROR(VALUE(LEFT(E1210,FIND("º",E1210)-1)),""))))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IF(E1211="","",IF(LEFT(E1211,7)="SUBSOLO",-1,IF(LEFT(E1211,6)="TÉRREO",0,IFERROR(VALUE(LEFT(E1211,FIND("º",E1211)-1)),""))))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IF(E1212="","",IF(LEFT(E1212,7)="SUBSOLO",-1,IF(LEFT(E1212,6)="TÉRREO",0,IFERROR(VALUE(LEFT(E1212,FIND("º",E1212)-1)),""))))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IF(E1213="","",IF(LEFT(E1213,7)="SUBSOLO",-1,IF(LEFT(E1213,6)="TÉRREO",0,IFERROR(VALUE(LEFT(E1213,FIND("º",E1213)-1)),""))))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IF(E1214="","",IF(LEFT(E1214,7)="SUBSOLO",-1,IF(LEFT(E1214,6)="TÉRREO",0,IFERROR(VALUE(LEFT(E1214,FIND("º",E1214)-1)),""))))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IF(E1215="","",IF(LEFT(E1215,7)="SUBSOLO",-1,IF(LEFT(E1215,6)="TÉRREO",0,IFERROR(VALUE(LEFT(E1215,FIND("º",E1215)-1)),""))))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IF(E1216="","",IF(LEFT(E1216,7)="SUBSOLO",-1,IF(LEFT(E1216,6)="TÉRREO",0,IFERROR(VALUE(LEFT(E1216,FIND("º",E1216)-1)),""))))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IF(E1217="","",IF(LEFT(E1217,7)="SUBSOLO",-1,IF(LEFT(E1217,6)="TÉRREO",0,IFERROR(VALUE(LEFT(E1217,FIND("º",E1217)-1)),""))))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IF(E1218="","",IF(LEFT(E1218,7)="SUBSOLO",-1,IF(LEFT(E1218,6)="TÉRREO",0,IFERROR(VALUE(LEFT(E1218,FIND("º",E1218)-1)),""))))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IF(E1219="","",IF(LEFT(E1219,7)="SUBSOLO",-1,IF(LEFT(E1219,6)="TÉRREO",0,IFERROR(VALUE(LEFT(E1219,FIND("º",E1219)-1)),""))))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IF(E1220="","",IF(LEFT(E1220,7)="SUBSOLO",-1,IF(LEFT(E1220,6)="TÉRREO",0,IFERROR(VALUE(LEFT(E1220,FIND("º",E1220)-1)),""))))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IF(E1221="","",IF(LEFT(E1221,7)="SUBSOLO",-1,IF(LEFT(E1221,6)="TÉRREO",0,IFERROR(VALUE(LEFT(E1221,FIND("º",E1221)-1)),""))))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IF(E1222="","",IF(LEFT(E1222,7)="SUBSOLO",-1,IF(LEFT(E1222,6)="TÉRREO",0,IFERROR(VALUE(LEFT(E1222,FIND("º",E1222)-1)),""))))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IF(E1223="","",IF(LEFT(E1223,7)="SUBSOLO",-1,IF(LEFT(E1223,6)="TÉRREO",0,IFERROR(VALUE(LEFT(E1223,FIND("º",E1223)-1)),""))))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IF(E1224="","",IF(LEFT(E1224,7)="SUBSOLO",-1,IF(LEFT(E1224,6)="TÉRREO",0,IFERROR(VALUE(LEFT(E1224,FIND("º",E1224)-1)),""))))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IF(E1225="","",IF(LEFT(E1225,7)="SUBSOLO",-1,IF(LEFT(E1225,6)="TÉRREO",0,IFERROR(VALUE(LEFT(E1225,FIND("º",E1225)-1)),""))))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IF(E1226="","",IF(LEFT(E1226,7)="SUBSOLO",-1,IF(LEFT(E1226,6)="TÉRREO",0,IFERROR(VALUE(LEFT(E1226,FIND("º",E1226)-1)),""))))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IF(E1227="","",IF(LEFT(E1227,7)="SUBSOLO",-1,IF(LEFT(E1227,6)="TÉRREO",0,IFERROR(VALUE(LEFT(E1227,FIND("º",E1227)-1)),""))))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IF(E1228="","",IF(LEFT(E1228,7)="SUBSOLO",-1,IF(LEFT(E1228,6)="TÉRREO",0,IFERROR(VALUE(LEFT(E1228,FIND("º",E1228)-1)),""))))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IF(E1229="","",IF(LEFT(E1229,7)="SUBSOLO",-1,IF(LEFT(E1229,6)="TÉRREO",0,IFERROR(VALUE(LEFT(E1229,FIND("º",E1229)-1)),""))))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IF(E1230="","",IF(LEFT(E1230,7)="SUBSOLO",-1,IF(LEFT(E1230,6)="TÉRREO",0,IFERROR(VALUE(LEFT(E1230,FIND("º",E1230)-1)),""))))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IF(E1231="","",IF(LEFT(E1231,7)="SUBSOLO",-1,IF(LEFT(E1231,6)="TÉRREO",0,IFERROR(VALUE(LEFT(E1231,FIND("º",E1231)-1)),""))))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IF(E1232="","",IF(LEFT(E1232,7)="SUBSOLO",-1,IF(LEFT(E1232,6)="TÉRREO",0,IFERROR(VALUE(LEFT(E1232,FIND("º",E1232)-1)),""))))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IF(E1233="","",IF(LEFT(E1233,7)="SUBSOLO",-1,IF(LEFT(E1233,6)="TÉRREO",0,IFERROR(VALUE(LEFT(E1233,FIND("º",E1233)-1)),""))))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IF(E1234="","",IF(LEFT(E1234,7)="SUBSOLO",-1,IF(LEFT(E1234,6)="TÉRREO",0,IFERROR(VALUE(LEFT(E1234,FIND("º",E1234)-1)),""))))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IF(E1235="","",IF(LEFT(E1235,7)="SUBSOLO",-1,IF(LEFT(E1235,6)="TÉRREO",0,IFERROR(VALUE(LEFT(E1235,FIND("º",E1235)-1)),""))))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IF(E1236="","",IF(LEFT(E1236,7)="SUBSOLO",-1,IF(LEFT(E1236,6)="TÉRREO",0,IFERROR(VALUE(LEFT(E1236,FIND("º",E1236)-1)),""))))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IF(E1237="","",IF(LEFT(E1237,7)="SUBSOLO",-1,IF(LEFT(E1237,6)="TÉRREO",0,IFERROR(VALUE(LEFT(E1237,FIND("º",E1237)-1)),""))))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IF(E1238="","",IF(LEFT(E1238,7)="SUBSOLO",-1,IF(LEFT(E1238,6)="TÉRREO",0,IFERROR(VALUE(LEFT(E1238,FIND("º",E1238)-1)),""))))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IF(E1239="","",IF(LEFT(E1239,7)="SUBSOLO",-1,IF(LEFT(E1239,6)="TÉRREO",0,IFERROR(VALUE(LEFT(E1239,FIND("º",E1239)-1)),""))))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IF(E1240="","",IF(LEFT(E1240,7)="SUBSOLO",-1,IF(LEFT(E1240,6)="TÉRREO",0,IFERROR(VALUE(LEFT(E1240,FIND("º",E1240)-1)),""))))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IF(E1241="","",IF(LEFT(E1241,7)="SUBSOLO",-1,IF(LEFT(E1241,6)="TÉRREO",0,IFERROR(VALUE(LEFT(E1241,FIND("º",E1241)-1)),""))))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IF(E1242="","",IF(LEFT(E1242,7)="SUBSOLO",-1,IF(LEFT(E1242,6)="TÉRREO",0,IFERROR(VALUE(LEFT(E1242,FIND("º",E1242)-1)),""))))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IF(E1243="","",IF(LEFT(E1243,7)="SUBSOLO",-1,IF(LEFT(E1243,6)="TÉRREO",0,IFERROR(VALUE(LEFT(E1243,FIND("º",E1243)-1)),""))))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IF(E1244="","",IF(LEFT(E1244,7)="SUBSOLO",-1,IF(LEFT(E1244,6)="TÉRREO",0,IFERROR(VALUE(LEFT(E1244,FIND("º",E1244)-1)),""))))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IF(E1245="","",IF(LEFT(E1245,7)="SUBSOLO",-1,IF(LEFT(E1245,6)="TÉRREO",0,IFERROR(VALUE(LEFT(E1245,FIND("º",E1245)-1)),""))))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IF(E1246="","",IF(LEFT(E1246,7)="SUBSOLO",-1,IF(LEFT(E1246,6)="TÉRREO",0,IFERROR(VALUE(LEFT(E1246,FIND("º",E1246)-1)),""))))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IF(E1247="","",IF(LEFT(E1247,7)="SUBSOLO",-1,IF(LEFT(E1247,6)="TÉRREO",0,IFERROR(VALUE(LEFT(E1247,FIND("º",E1247)-1)),""))))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IF(E1248="","",IF(LEFT(E1248,7)="SUBSOLO",-1,IF(LEFT(E1248,6)="TÉRREO",0,IFERROR(VALUE(LEFT(E1248,FIND("º",E1248)-1)),""))))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IF(E1249="","",IF(LEFT(E1249,7)="SUBSOLO",-1,IF(LEFT(E1249,6)="TÉRREO",0,IFERROR(VALUE(LEFT(E1249,FIND("º",E1249)-1)),""))))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IF(E1250="","",IF(LEFT(E1250,7)="SUBSOLO",-1,IF(LEFT(E1250,6)="TÉRREO",0,IFERROR(VALUE(LEFT(E1250,FIND("º",E1250)-1)),""))))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IF(E1251="","",IF(LEFT(E1251,7)="SUBSOLO",-1,IF(LEFT(E1251,6)="TÉRREO",0,IFERROR(VALUE(LEFT(E1251,FIND("º",E1251)-1)),""))))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IF(E1252="","",IF(LEFT(E1252,7)="SUBSOLO",-1,IF(LEFT(E1252,6)="TÉRREO",0,IFERROR(VALUE(LEFT(E1252,FIND("º",E1252)-1)),""))))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IF(E1253="","",IF(LEFT(E1253,7)="SUBSOLO",-1,IF(LEFT(E1253,6)="TÉRREO",0,IFERROR(VALUE(LEFT(E1253,FIND("º",E1253)-1)),""))))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IF(E1254="","",IF(LEFT(E1254,7)="SUBSOLO",-1,IF(LEFT(E1254,6)="TÉRREO",0,IFERROR(VALUE(LEFT(E1254,FIND("º",E1254)-1)),""))))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IF(E1255="","",IF(LEFT(E1255,7)="SUBSOLO",-1,IF(LEFT(E1255,6)="TÉRREO",0,IFERROR(VALUE(LEFT(E1255,FIND("º",E1255)-1)),""))))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IF(E1256="","",IF(LEFT(E1256,7)="SUBSOLO",-1,IF(LEFT(E1256,6)="TÉRREO",0,IFERROR(VALUE(LEFT(E1256,FIND("º",E1256)-1)),""))))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IF(E1257="","",IF(LEFT(E1257,7)="SUBSOLO",-1,IF(LEFT(E1257,6)="TÉRREO",0,IFERROR(VALUE(LEFT(E1257,FIND("º",E1257)-1)),""))))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IF(E1258="","",IF(LEFT(E1258,7)="SUBSOLO",-1,IF(LEFT(E1258,6)="TÉRREO",0,IFERROR(VALUE(LEFT(E1258,FIND("º",E1258)-1)),""))))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IF(E1259="","",IF(LEFT(E1259,7)="SUBSOLO",-1,IF(LEFT(E1259,6)="TÉRREO",0,IFERROR(VALUE(LEFT(E1259,FIND("º",E1259)-1)),""))))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IF(E1260="","",IF(LEFT(E1260,7)="SUBSOLO",-1,IF(LEFT(E1260,6)="TÉRREO",0,IFERROR(VALUE(LEFT(E1260,FIND("º",E1260)-1)),""))))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IF(E1261="","",IF(LEFT(E1261,7)="SUBSOLO",-1,IF(LEFT(E1261,6)="TÉRREO",0,IFERROR(VALUE(LEFT(E1261,FIND("º",E1261)-1)),""))))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IF(E1262="","",IF(LEFT(E1262,7)="SUBSOLO",-1,IF(LEFT(E1262,6)="TÉRREO",0,IFERROR(VALUE(LEFT(E1262,FIND("º",E1262)-1)),""))))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IF(E1263="","",IF(LEFT(E1263,7)="SUBSOLO",-1,IF(LEFT(E1263,6)="TÉRREO",0,IFERROR(VALUE(LEFT(E1263,FIND("º",E1263)-1)),""))))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IF(E1264="","",IF(LEFT(E1264,7)="SUBSOLO",-1,IF(LEFT(E1264,6)="TÉRREO",0,IFERROR(VALUE(LEFT(E1264,FIND("º",E1264)-1)),""))))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IF(E1265="","",IF(LEFT(E1265,7)="SUBSOLO",-1,IF(LEFT(E1265,6)="TÉRREO",0,IFERROR(VALUE(LEFT(E1265,FIND("º",E1265)-1)),""))))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IF(E1266="","",IF(LEFT(E1266,7)="SUBSOLO",-1,IF(LEFT(E1266,6)="TÉRREO",0,IFERROR(VALUE(LEFT(E1266,FIND("º",E1266)-1)),""))))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IF(E1267="","",IF(LEFT(E1267,7)="SUBSOLO",-1,IF(LEFT(E1267,6)="TÉRREO",0,IFERROR(VALUE(LEFT(E1267,FIND("º",E1267)-1)),""))))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IF(E1268="","",IF(LEFT(E1268,7)="SUBSOLO",-1,IF(LEFT(E1268,6)="TÉRREO",0,IFERROR(VALUE(LEFT(E1268,FIND("º",E1268)-1)),""))))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IF(E1269="","",IF(LEFT(E1269,7)="SUBSOLO",-1,IF(LEFT(E1269,6)="TÉRREO",0,IFERROR(VALUE(LEFT(E1269,FIND("º",E1269)-1)),""))))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IF(E1270="","",IF(LEFT(E1270,7)="SUBSOLO",-1,IF(LEFT(E1270,6)="TÉRREO",0,IFERROR(VALUE(LEFT(E1270,FIND("º",E1270)-1)),""))))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IF(E1271="","",IF(LEFT(E1271,7)="SUBSOLO",-1,IF(LEFT(E1271,6)="TÉRREO",0,IFERROR(VALUE(LEFT(E1271,FIND("º",E1271)-1)),""))))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IF(E1272="","",IF(LEFT(E1272,7)="SUBSOLO",-1,IF(LEFT(E1272,6)="TÉRREO",0,IFERROR(VALUE(LEFT(E1272,FIND("º",E1272)-1)),""))))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IF(E1273="","",IF(LEFT(E1273,7)="SUBSOLO",-1,IF(LEFT(E1273,6)="TÉRREO",0,IFERROR(VALUE(LEFT(E1273,FIND("º",E1273)-1)),""))))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IF(E1274="","",IF(LEFT(E1274,7)="SUBSOLO",-1,IF(LEFT(E1274,6)="TÉRREO",0,IFERROR(VALUE(LEFT(E1274,FIND("º",E1274)-1)),""))))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IF(E1275="","",IF(LEFT(E1275,7)="SUBSOLO",-1,IF(LEFT(E1275,6)="TÉRREO",0,IFERROR(VALUE(LEFT(E1275,FIND("º",E1275)-1)),""))))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IF(E1276="","",IF(LEFT(E1276,7)="SUBSOLO",-1,IF(LEFT(E1276,6)="TÉRREO",0,IFERROR(VALUE(LEFT(E1276,FIND("º",E1276)-1)),""))))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IF(E1277="","",IF(LEFT(E1277,7)="SUBSOLO",-1,IF(LEFT(E1277,6)="TÉRREO",0,IFERROR(VALUE(LEFT(E1277,FIND("º",E1277)-1)),""))))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IF(E1278="","",IF(LEFT(E1278,7)="SUBSOLO",-1,IF(LEFT(E1278,6)="TÉRREO",0,IFERROR(VALUE(LEFT(E1278,FIND("º",E1278)-1)),""))))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IF(E1279="","",IF(LEFT(E1279,7)="SUBSOLO",-1,IF(LEFT(E1279,6)="TÉRREO",0,IFERROR(VALUE(LEFT(E1279,FIND("º",E1279)-1)),""))))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IF(E1280="","",IF(LEFT(E1280,7)="SUBSOLO",-1,IF(LEFT(E1280,6)="TÉRREO",0,IFERROR(VALUE(LEFT(E1280,FIND("º",E1280)-1)),""))))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IF(E1281="","",IF(LEFT(E1281,7)="SUBSOLO",-1,IF(LEFT(E1281,6)="TÉRREO",0,IFERROR(VALUE(LEFT(E1281,FIND("º",E1281)-1)),""))))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IF(E1282="","",IF(LEFT(E1282,7)="SUBSOLO",-1,IF(LEFT(E1282,6)="TÉRREO",0,IFERROR(VALUE(LEFT(E1282,FIND("º",E1282)-1)),""))))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IF(E1283="","",IF(LEFT(E1283,7)="SUBSOLO",-1,IF(LEFT(E1283,6)="TÉRREO",0,IFERROR(VALUE(LEFT(E1283,FIND("º",E1283)-1)),""))))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IF(E1284="","",IF(LEFT(E1284,7)="SUBSOLO",-1,IF(LEFT(E1284,6)="TÉRREO",0,IFERROR(VALUE(LEFT(E1284,FIND("º",E1284)-1)),""))))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IF(E1285="","",IF(LEFT(E1285,7)="SUBSOLO",-1,IF(LEFT(E1285,6)="TÉRREO",0,IFERROR(VALUE(LEFT(E1285,FIND("º",E1285)-1)),""))))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IF(E1286="","",IF(LEFT(E1286,7)="SUBSOLO",-1,IF(LEFT(E1286,6)="TÉRREO",0,IFERROR(VALUE(LEFT(E1286,FIND("º",E1286)-1)),""))))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IF(E1287="","",IF(LEFT(E1287,7)="SUBSOLO",-1,IF(LEFT(E1287,6)="TÉRREO",0,IFERROR(VALUE(LEFT(E1287,FIND("º",E1287)-1)),""))))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IF(E1288="","",IF(LEFT(E1288,7)="SUBSOLO",-1,IF(LEFT(E1288,6)="TÉRREO",0,IFERROR(VALUE(LEFT(E1288,FIND("º",E1288)-1)),""))))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IF(E1289="","",IF(LEFT(E1289,7)="SUBSOLO",-1,IF(LEFT(E1289,6)="TÉRREO",0,IFERROR(VALUE(LEFT(E1289,FIND("º",E1289)-1)),""))))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IF(E1290="","",IF(LEFT(E1290,7)="SUBSOLO",-1,IF(LEFT(E1290,6)="TÉRREO",0,IFERROR(VALUE(LEFT(E1290,FIND("º",E1290)-1)),""))))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IF(E1291="","",IF(LEFT(E1291,7)="SUBSOLO",-1,IF(LEFT(E1291,6)="TÉRREO",0,IFERROR(VALUE(LEFT(E1291,FIND("º",E1291)-1)),""))))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IF(E1292="","",IF(LEFT(E1292,7)="SUBSOLO",-1,IF(LEFT(E1292,6)="TÉRREO",0,IFERROR(VALUE(LEFT(E1292,FIND("º",E1292)-1)),""))))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IF(E1293="","",IF(LEFT(E1293,7)="SUBSOLO",-1,IF(LEFT(E1293,6)="TÉRREO",0,IFERROR(VALUE(LEFT(E1293,FIND("º",E1293)-1)),""))))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IF(E1294="","",IF(LEFT(E1294,7)="SUBSOLO",-1,IF(LEFT(E1294,6)="TÉRREO",0,IFERROR(VALUE(LEFT(E1294,FIND("º",E1294)-1)),""))))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IF(E1295="","",IF(LEFT(E1295,7)="SUBSOLO",-1,IF(LEFT(E1295,6)="TÉRREO",0,IFERROR(VALUE(LEFT(E1295,FIND("º",E1295)-1)),""))))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IF(E1296="","",IF(LEFT(E1296,7)="SUBSOLO",-1,IF(LEFT(E1296,6)="TÉRREO",0,IFERROR(VALUE(LEFT(E1296,FIND("º",E1296)-1)),""))))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IF(E1297="","",IF(LEFT(E1297,7)="SUBSOLO",-1,IF(LEFT(E1297,6)="TÉRREO",0,IFERROR(VALUE(LEFT(E1297,FIND("º",E1297)-1)),""))))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IF(E1298="","",IF(LEFT(E1298,7)="SUBSOLO",-1,IF(LEFT(E1298,6)="TÉRREO",0,IFERROR(VALUE(LEFT(E1298,FIND("º",E1298)-1)),""))))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IF(E1299="","",IF(LEFT(E1299,7)="SUBSOLO",-1,IF(LEFT(E1299,6)="TÉRREO",0,IFERROR(VALUE(LEFT(E1299,FIND("º",E1299)-1)),""))))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IF(E1300="","",IF(LEFT(E1300,7)="SUBSOLO",-1,IF(LEFT(E1300,6)="TÉRREO",0,IFERROR(VALUE(LEFT(E1300,FIND("º",E1300)-1)),""))))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IF(E1301="","",IF(LEFT(E1301,7)="SUBSOLO",-1,IF(LEFT(E1301,6)="TÉRREO",0,IFERROR(VALUE(LEFT(E1301,FIND("º",E1301)-1)),""))))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IF(E1302="","",IF(LEFT(E1302,7)="SUBSOLO",-1,IF(LEFT(E1302,6)="TÉRREO",0,IFERROR(VALUE(LEFT(E1302,FIND("º",E1302)-1)),""))))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IF(E1303="","",IF(LEFT(E1303,7)="SUBSOLO",-1,IF(LEFT(E1303,6)="TÉRREO",0,IFERROR(VALUE(LEFT(E1303,FIND("º",E1303)-1)),""))))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IF(E1304="","",IF(LEFT(E1304,7)="SUBSOLO",-1,IF(LEFT(E1304,6)="TÉRREO",0,IFERROR(VALUE(LEFT(E1304,FIND("º",E1304)-1)),""))))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IF(E1305="","",IF(LEFT(E1305,7)="SUBSOLO",-1,IF(LEFT(E1305,6)="TÉRREO",0,IFERROR(VALUE(LEFT(E1305,FIND("º",E1305)-1)),""))))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IF(E1306="","",IF(LEFT(E1306,7)="SUBSOLO",-1,IF(LEFT(E1306,6)="TÉRREO",0,IFERROR(VALUE(LEFT(E1306,FIND("º",E1306)-1)),""))))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IF(E1307="","",IF(LEFT(E1307,7)="SUBSOLO",-1,IF(LEFT(E1307,6)="TÉRREO",0,IFERROR(VALUE(LEFT(E1307,FIND("º",E1307)-1)),""))))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IF(E1308="","",IF(LEFT(E1308,7)="SUBSOLO",-1,IF(LEFT(E1308,6)="TÉRREO",0,IFERROR(VALUE(LEFT(E1308,FIND("º",E1308)-1)),""))))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IF(E1309="","",IF(LEFT(E1309,7)="SUBSOLO",-1,IF(LEFT(E1309,6)="TÉRREO",0,IFERROR(VALUE(LEFT(E1309,FIND("º",E1309)-1)),""))))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IF(E1310="","",IF(LEFT(E1310,7)="SUBSOLO",-1,IF(LEFT(E1310,6)="TÉRREO",0,IFERROR(VALUE(LEFT(E1310,FIND("º",E1310)-1)),""))))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IF(E1311="","",IF(LEFT(E1311,7)="SUBSOLO",-1,IF(LEFT(E1311,6)="TÉRREO",0,IFERROR(VALUE(LEFT(E1311,FIND("º",E1311)-1)),""))))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IF(E1312="","",IF(LEFT(E1312,7)="SUBSOLO",-1,IF(LEFT(E1312,6)="TÉRREO",0,IFERROR(VALUE(LEFT(E1312,FIND("º",E1312)-1)),""))))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IF(E1313="","",IF(LEFT(E1313,7)="SUBSOLO",-1,IF(LEFT(E1313,6)="TÉRREO",0,IFERROR(VALUE(LEFT(E1313,FIND("º",E1313)-1)),""))))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IF(E1314="","",IF(LEFT(E1314,7)="SUBSOLO",-1,IF(LEFT(E1314,6)="TÉRREO",0,IFERROR(VALUE(LEFT(E1314,FIND("º",E1314)-1)),""))))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IF(E1315="","",IF(LEFT(E1315,7)="SUBSOLO",-1,IF(LEFT(E1315,6)="TÉRREO",0,IFERROR(VALUE(LEFT(E1315,FIND("º",E1315)-1)),""))))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IF(E1316="","",IF(LEFT(E1316,7)="SUBSOLO",-1,IF(LEFT(E1316,6)="TÉRREO",0,IFERROR(VALUE(LEFT(E1316,FIND("º",E1316)-1)),""))))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IF(E1317="","",IF(LEFT(E1317,7)="SUBSOLO",-1,IF(LEFT(E1317,6)="TÉRREO",0,IFERROR(VALUE(LEFT(E1317,FIND("º",E1317)-1)),""))))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IF(E1318="","",IF(LEFT(E1318,7)="SUBSOLO",-1,IF(LEFT(E1318,6)="TÉRREO",0,IFERROR(VALUE(LEFT(E1318,FIND("º",E1318)-1)),""))))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IF(E1319="","",IF(LEFT(E1319,7)="SUBSOLO",-1,IF(LEFT(E1319,6)="TÉRREO",0,IFERROR(VALUE(LEFT(E1319,FIND("º",E1319)-1)),""))))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IF(E1320="","",IF(LEFT(E1320,7)="SUBSOLO",-1,IF(LEFT(E1320,6)="TÉRREO",0,IFERROR(VALUE(LEFT(E1320,FIND("º",E1320)-1)),""))))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IF(E1321="","",IF(LEFT(E1321,7)="SUBSOLO",-1,IF(LEFT(E1321,6)="TÉRREO",0,IFERROR(VALUE(LEFT(E1321,FIND("º",E1321)-1)),""))))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IF(E1322="","",IF(LEFT(E1322,7)="SUBSOLO",-1,IF(LEFT(E1322,6)="TÉRREO",0,IFERROR(VALUE(LEFT(E1322,FIND("º",E1322)-1)),""))))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IF(E1323="","",IF(LEFT(E1323,7)="SUBSOLO",-1,IF(LEFT(E1323,6)="TÉRREO",0,IFERROR(VALUE(LEFT(E1323,FIND("º",E1323)-1)),""))))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IF(E1324="","",IF(LEFT(E1324,7)="SUBSOLO",-1,IF(LEFT(E1324,6)="TÉRREO",0,IFERROR(VALUE(LEFT(E1324,FIND("º",E1324)-1)),""))))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IF(E1325="","",IF(LEFT(E1325,7)="SUBSOLO",-1,IF(LEFT(E1325,6)="TÉRREO",0,IFERROR(VALUE(LEFT(E1325,FIND("º",E1325)-1)),""))))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IF(E1326="","",IF(LEFT(E1326,7)="SUBSOLO",-1,IF(LEFT(E1326,6)="TÉRREO",0,IFERROR(VALUE(LEFT(E1326,FIND("º",E1326)-1)),""))))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IF(E1327="","",IF(LEFT(E1327,7)="SUBSOLO",-1,IF(LEFT(E1327,6)="TÉRREO",0,IFERROR(VALUE(LEFT(E1327,FIND("º",E1327)-1)),""))))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IF(E1328="","",IF(LEFT(E1328,7)="SUBSOLO",-1,IF(LEFT(E1328,6)="TÉRREO",0,IFERROR(VALUE(LEFT(E1328,FIND("º",E1328)-1)),""))))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IF(E1329="","",IF(LEFT(E1329,7)="SUBSOLO",-1,IF(LEFT(E1329,6)="TÉRREO",0,IFERROR(VALUE(LEFT(E1329,FIND("º",E1329)-1)),""))))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IF(E1330="","",IF(LEFT(E1330,7)="SUBSOLO",-1,IF(LEFT(E1330,6)="TÉRREO",0,IFERROR(VALUE(LEFT(E1330,FIND("º",E1330)-1)),""))))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IF(E1331="","",IF(LEFT(E1331,7)="SUBSOLO",-1,IF(LEFT(E1331,6)="TÉRREO",0,IFERROR(VALUE(LEFT(E1331,FIND("º",E1331)-1)),""))))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IF(E1332="","",IF(LEFT(E1332,7)="SUBSOLO",-1,IF(LEFT(E1332,6)="TÉRREO",0,IFERROR(VALUE(LEFT(E1332,FIND("º",E1332)-1)),""))))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IF(E1333="","",IF(LEFT(E1333,7)="SUBSOLO",-1,IF(LEFT(E1333,6)="TÉRREO",0,IFERROR(VALUE(LEFT(E1333,FIND("º",E1333)-1)),""))))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IF(E1334="","",IF(LEFT(E1334,7)="SUBSOLO",-1,IF(LEFT(E1334,6)="TÉRREO",0,IFERROR(VALUE(LEFT(E1334,FIND("º",E1334)-1)),""))))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IF(E1335="","",IF(LEFT(E1335,7)="SUBSOLO",-1,IF(LEFT(E1335,6)="TÉRREO",0,IFERROR(VALUE(LEFT(E1335,FIND("º",E1335)-1)),""))))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IF(E1336="","",IF(LEFT(E1336,7)="SUBSOLO",-1,IF(LEFT(E1336,6)="TÉRREO",0,IFERROR(VALUE(LEFT(E1336,FIND("º",E1336)-1)),""))))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IF(E1337="","",IF(LEFT(E1337,7)="SUBSOLO",-1,IF(LEFT(E1337,6)="TÉRREO",0,IFERROR(VALUE(LEFT(E1337,FIND("º",E1337)-1)),""))))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IF(E1338="","",IF(LEFT(E1338,7)="SUBSOLO",-1,IF(LEFT(E1338,6)="TÉRREO",0,IFERROR(VALUE(LEFT(E1338,FIND("º",E1338)-1)),""))))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IF(E1339="","",IF(LEFT(E1339,7)="SUBSOLO",-1,IF(LEFT(E1339,6)="TÉRREO",0,IFERROR(VALUE(LEFT(E1339,FIND("º",E1339)-1)),""))))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IF(E1340="","",IF(LEFT(E1340,7)="SUBSOLO",-1,IF(LEFT(E1340,6)="TÉRREO",0,IFERROR(VALUE(LEFT(E1340,FIND("º",E1340)-1)),""))))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IF(E1341="","",IF(LEFT(E1341,7)="SUBSOLO",-1,IF(LEFT(E1341,6)="TÉRREO",0,IFERROR(VALUE(LEFT(E1341,FIND("º",E1341)-1)),""))))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IF(E1342="","",IF(LEFT(E1342,7)="SUBSOLO",-1,IF(LEFT(E1342,6)="TÉRREO",0,IFERROR(VALUE(LEFT(E1342,FIND("º",E1342)-1)),""))))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IF(E1343="","",IF(LEFT(E1343,7)="SUBSOLO",-1,IF(LEFT(E1343,6)="TÉRREO",0,IFERROR(VALUE(LEFT(E1343,FIND("º",E1343)-1)),""))))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IF(E1344="","",IF(LEFT(E1344,7)="SUBSOLO",-1,IF(LEFT(E1344,6)="TÉRREO",0,IFERROR(VALUE(LEFT(E1344,FIND("º",E1344)-1)),""))))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IF(E1345="","",IF(LEFT(E1345,7)="SUBSOLO",-1,IF(LEFT(E1345,6)="TÉRREO",0,IFERROR(VALUE(LEFT(E1345,FIND("º",E1345)-1)),""))))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IF(E1346="","",IF(LEFT(E1346,7)="SUBSOLO",-1,IF(LEFT(E1346,6)="TÉRREO",0,IFERROR(VALUE(LEFT(E1346,FIND("º",E1346)-1)),""))))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IF(E1347="","",IF(LEFT(E1347,7)="SUBSOLO",-1,IF(LEFT(E1347,6)="TÉRREO",0,IFERROR(VALUE(LEFT(E1347,FIND("º",E1347)-1)),""))))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IF(E1348="","",IF(LEFT(E1348,7)="SUBSOLO",-1,IF(LEFT(E1348,6)="TÉRREO",0,IFERROR(VALUE(LEFT(E1348,FIND("º",E1348)-1)),""))))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IF(E1349="","",IF(LEFT(E1349,7)="SUBSOLO",-1,IF(LEFT(E1349,6)="TÉRREO",0,IFERROR(VALUE(LEFT(E1349,FIND("º",E1349)-1)),""))))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IF(E1350="","",IF(LEFT(E1350,7)="SUBSOLO",-1,IF(LEFT(E1350,6)="TÉRREO",0,IFERROR(VALUE(LEFT(E1350,FIND("º",E1350)-1)),""))))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IF(E1351="","",IF(LEFT(E1351,7)="SUBSOLO",-1,IF(LEFT(E1351,6)="TÉRREO",0,IFERROR(VALUE(LEFT(E1351,FIND("º",E1351)-1)),""))))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IF(E1352="","",IF(LEFT(E1352,7)="SUBSOLO",-1,IF(LEFT(E1352,6)="TÉRREO",0,IFERROR(VALUE(LEFT(E1352,FIND("º",E1352)-1)),""))))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IF(E1353="","",IF(LEFT(E1353,7)="SUBSOLO",-1,IF(LEFT(E1353,6)="TÉRREO",0,IFERROR(VALUE(LEFT(E1353,FIND("º",E1353)-1)),""))))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IF(E1354="","",IF(LEFT(E1354,7)="SUBSOLO",-1,IF(LEFT(E1354,6)="TÉRREO",0,IFERROR(VALUE(LEFT(E1354,FIND("º",E1354)-1)),""))))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IF(E1355="","",IF(LEFT(E1355,7)="SUBSOLO",-1,IF(LEFT(E1355,6)="TÉRREO",0,IFERROR(VALUE(LEFT(E1355,FIND("º",E1355)-1)),""))))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IF(E1356="","",IF(LEFT(E1356,7)="SUBSOLO",-1,IF(LEFT(E1356,6)="TÉRREO",0,IFERROR(VALUE(LEFT(E1356,FIND("º",E1356)-1)),""))))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IF(E1357="","",IF(LEFT(E1357,7)="SUBSOLO",-1,IF(LEFT(E1357,6)="TÉRREO",0,IFERROR(VALUE(LEFT(E1357,FIND("º",E1357)-1)),""))))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IF(E1358="","",IF(LEFT(E1358,7)="SUBSOLO",-1,IF(LEFT(E1358,6)="TÉRREO",0,IFERROR(VALUE(LEFT(E1358,FIND("º",E1358)-1)),""))))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IF(E1359="","",IF(LEFT(E1359,7)="SUBSOLO",-1,IF(LEFT(E1359,6)="TÉRREO",0,IFERROR(VALUE(LEFT(E1359,FIND("º",E1359)-1)),""))))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IF(E1360="","",IF(LEFT(E1360,7)="SUBSOLO",-1,IF(LEFT(E1360,6)="TÉRREO",0,IFERROR(VALUE(LEFT(E1360,FIND("º",E1360)-1)),""))))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IF(E1361="","",IF(LEFT(E1361,7)="SUBSOLO",-1,IF(LEFT(E1361,6)="TÉRREO",0,IFERROR(VALUE(LEFT(E1361,FIND("º",E1361)-1)),""))))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IF(E1362="","",IF(LEFT(E1362,7)="SUBSOLO",-1,IF(LEFT(E1362,6)="TÉRREO",0,IFERROR(VALUE(LEFT(E1362,FIND("º",E1362)-1)),""))))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IF(E1363="","",IF(LEFT(E1363,7)="SUBSOLO",-1,IF(LEFT(E1363,6)="TÉRREO",0,IFERROR(VALUE(LEFT(E1363,FIND("º",E1363)-1)),""))))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IF(E1364="","",IF(LEFT(E1364,7)="SUBSOLO",-1,IF(LEFT(E1364,6)="TÉRREO",0,IFERROR(VALUE(LEFT(E1364,FIND("º",E1364)-1)),""))))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IF(E1365="","",IF(LEFT(E1365,7)="SUBSOLO",-1,IF(LEFT(E1365,6)="TÉRREO",0,IFERROR(VALUE(LEFT(E1365,FIND("º",E1365)-1)),""))))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IF(E1366="","",IF(LEFT(E1366,7)="SUBSOLO",-1,IF(LEFT(E1366,6)="TÉRREO",0,IFERROR(VALUE(LEFT(E1366,FIND("º",E1366)-1)),""))))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IF(E1367="","",IF(LEFT(E1367,7)="SUBSOLO",-1,IF(LEFT(E1367,6)="TÉRREO",0,IFERROR(VALUE(LEFT(E1367,FIND("º",E1367)-1)),""))))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IF(E1368="","",IF(LEFT(E1368,7)="SUBSOLO",-1,IF(LEFT(E1368,6)="TÉRREO",0,IFERROR(VALUE(LEFT(E1368,FIND("º",E1368)-1)),""))))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IF(E1369="","",IF(LEFT(E1369,7)="SUBSOLO",-1,IF(LEFT(E1369,6)="TÉRREO",0,IFERROR(VALUE(LEFT(E1369,FIND("º",E1369)-1)),""))))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IF(E1370="","",IF(LEFT(E1370,7)="SUBSOLO",-1,IF(LEFT(E1370,6)="TÉRREO",0,IFERROR(VALUE(LEFT(E1370,FIND("º",E1370)-1)),""))))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IF(E1371="","",IF(LEFT(E1371,7)="SUBSOLO",-1,IF(LEFT(E1371,6)="TÉRREO",0,IFERROR(VALUE(LEFT(E1371,FIND("º",E1371)-1)),""))))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IF(E1372="","",IF(LEFT(E1372,7)="SUBSOLO",-1,IF(LEFT(E1372,6)="TÉRREO",0,IFERROR(VALUE(LEFT(E1372,FIND("º",E1372)-1)),""))))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IF(E1373="","",IF(LEFT(E1373,7)="SUBSOLO",-1,IF(LEFT(E1373,6)="TÉRREO",0,IFERROR(VALUE(LEFT(E1373,FIND("º",E1373)-1)),""))))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IF(E1374="","",IF(LEFT(E1374,7)="SUBSOLO",-1,IF(LEFT(E1374,6)="TÉRREO",0,IFERROR(VALUE(LEFT(E1374,FIND("º",E1374)-1)),""))))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IF(E1375="","",IF(LEFT(E1375,7)="SUBSOLO",-1,IF(LEFT(E1375,6)="TÉRREO",0,IFERROR(VALUE(LEFT(E1375,FIND("º",E1375)-1)),""))))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IF(E1376="","",IF(LEFT(E1376,7)="SUBSOLO",-1,IF(LEFT(E1376,6)="TÉRREO",0,IFERROR(VALUE(LEFT(E1376,FIND("º",E1376)-1)),""))))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IF(E1377="","",IF(LEFT(E1377,7)="SUBSOLO",-1,IF(LEFT(E1377,6)="TÉRREO",0,IFERROR(VALUE(LEFT(E1377,FIND("º",E1377)-1)),""))))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IF(E1378="","",IF(LEFT(E1378,7)="SUBSOLO",-1,IF(LEFT(E1378,6)="TÉRREO",0,IFERROR(VALUE(LEFT(E1378,FIND("º",E1378)-1)),""))))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IF(E1379="","",IF(LEFT(E1379,7)="SUBSOLO",-1,IF(LEFT(E1379,6)="TÉRREO",0,IFERROR(VALUE(LEFT(E1379,FIND("º",E1379)-1)),""))))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IF(E1380="","",IF(LEFT(E1380,7)="SUBSOLO",-1,IF(LEFT(E1380,6)="TÉRREO",0,IFERROR(VALUE(LEFT(E1380,FIND("º",E1380)-1)),""))))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IF(E1381="","",IF(LEFT(E1381,7)="SUBSOLO",-1,IF(LEFT(E1381,6)="TÉRREO",0,IFERROR(VALUE(LEFT(E1381,FIND("º",E1381)-1)),""))))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IF(E1382="","",IF(LEFT(E1382,7)="SUBSOLO",-1,IF(LEFT(E1382,6)="TÉRREO",0,IFERROR(VALUE(LEFT(E1382,FIND("º",E1382)-1)),""))))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IF(E1383="","",IF(LEFT(E1383,7)="SUBSOLO",-1,IF(LEFT(E1383,6)="TÉRREO",0,IFERROR(VALUE(LEFT(E1383,FIND("º",E1383)-1)),""))))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IF(E1384="","",IF(LEFT(E1384,7)="SUBSOLO",-1,IF(LEFT(E1384,6)="TÉRREO",0,IFERROR(VALUE(LEFT(E1384,FIND("º",E1384)-1)),""))))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IF(E1385="","",IF(LEFT(E1385,7)="SUBSOLO",-1,IF(LEFT(E1385,6)="TÉRREO",0,IFERROR(VALUE(LEFT(E1385,FIND("º",E1385)-1)),""))))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IF(E1386="","",IF(LEFT(E1386,7)="SUBSOLO",-1,IF(LEFT(E1386,6)="TÉRREO",0,IFERROR(VALUE(LEFT(E1386,FIND("º",E1386)-1)),""))))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IF(E1387="","",IF(LEFT(E1387,7)="SUBSOLO",-1,IF(LEFT(E1387,6)="TÉRREO",0,IFERROR(VALUE(LEFT(E1387,FIND("º",E1387)-1)),""))))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IF(E1388="","",IF(LEFT(E1388,7)="SUBSOLO",-1,IF(LEFT(E1388,6)="TÉRREO",0,IFERROR(VALUE(LEFT(E1388,FIND("º",E1388)-1)),""))))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IF(E1389="","",IF(LEFT(E1389,7)="SUBSOLO",-1,IF(LEFT(E1389,6)="TÉRREO",0,IFERROR(VALUE(LEFT(E1389,FIND("º",E1389)-1)),""))))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IF(E1390="","",IF(LEFT(E1390,7)="SUBSOLO",-1,IF(LEFT(E1390,6)="TÉRREO",0,IFERROR(VALUE(LEFT(E1390,FIND("º",E1390)-1)),""))))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IF(E1391="","",IF(LEFT(E1391,7)="SUBSOLO",-1,IF(LEFT(E1391,6)="TÉRREO",0,IFERROR(VALUE(LEFT(E1391,FIND("º",E1391)-1)),""))))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IF(E1392="","",IF(LEFT(E1392,7)="SUBSOLO",-1,IF(LEFT(E1392,6)="TÉRREO",0,IFERROR(VALUE(LEFT(E1392,FIND("º",E1392)-1)),""))))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IF(E1393="","",IF(LEFT(E1393,7)="SUBSOLO",-1,IF(LEFT(E1393,6)="TÉRREO",0,IFERROR(VALUE(LEFT(E1393,FIND("º",E1393)-1)),""))))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IF(E1394="","",IF(LEFT(E1394,7)="SUBSOLO",-1,IF(LEFT(E1394,6)="TÉRREO",0,IFERROR(VALUE(LEFT(E1394,FIND("º",E1394)-1)),""))))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IF(E1395="","",IF(LEFT(E1395,7)="SUBSOLO",-1,IF(LEFT(E1395,6)="TÉRREO",0,IFERROR(VALUE(LEFT(E1395,FIND("º",E1395)-1)),""))))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IF(E1396="","",IF(LEFT(E1396,7)="SUBSOLO",-1,IF(LEFT(E1396,6)="TÉRREO",0,IFERROR(VALUE(LEFT(E1396,FIND("º",E1396)-1)),""))))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IF(E1397="","",IF(LEFT(E1397,7)="SUBSOLO",-1,IF(LEFT(E1397,6)="TÉRREO",0,IFERROR(VALUE(LEFT(E1397,FIND("º",E1397)-1)),""))))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IF(E1398="","",IF(LEFT(E1398,7)="SUBSOLO",-1,IF(LEFT(E1398,6)="TÉRREO",0,IFERROR(VALUE(LEFT(E1398,FIND("º",E1398)-1)),""))))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IF(E1399="","",IF(LEFT(E1399,7)="SUBSOLO",-1,IF(LEFT(E1399,6)="TÉRREO",0,IFERROR(VALUE(LEFT(E1399,FIND("º",E1399)-1)),""))))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IF(E1400="","",IF(LEFT(E1400,7)="SUBSOLO",-1,IF(LEFT(E1400,6)="TÉRREO",0,IFERROR(VALUE(LEFT(E1400,FIND("º",E1400)-1)),""))))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IF(E1401="","",IF(LEFT(E1401,7)="SUBSOLO",-1,IF(LEFT(E1401,6)="TÉRREO",0,IFERROR(VALUE(LEFT(E1401,FIND("º",E1401)-1)),""))))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IF(E1402="","",IF(LEFT(E1402,7)="SUBSOLO",-1,IF(LEFT(E1402,6)="TÉRREO",0,IFERROR(VALUE(LEFT(E1402,FIND("º",E1402)-1)),""))))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IF(E1403="","",IF(LEFT(E1403,7)="SUBSOLO",-1,IF(LEFT(E1403,6)="TÉRREO",0,IFERROR(VALUE(LEFT(E1403,FIND("º",E1403)-1)),""))))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IF(E1404="","",IF(LEFT(E1404,7)="SUBSOLO",-1,IF(LEFT(E1404,6)="TÉRREO",0,IFERROR(VALUE(LEFT(E1404,FIND("º",E1404)-1)),""))))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IF(E1405="","",IF(LEFT(E1405,7)="SUBSOLO",-1,IF(LEFT(E1405,6)="TÉRREO",0,IFERROR(VALUE(LEFT(E1405,FIND("º",E1405)-1)),""))))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IF(E1406="","",IF(LEFT(E1406,7)="SUBSOLO",-1,IF(LEFT(E1406,6)="TÉRREO",0,IFERROR(VALUE(LEFT(E1406,FIND("º",E1406)-1)),""))))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IF(E1407="","",IF(LEFT(E1407,7)="SUBSOLO",-1,IF(LEFT(E1407,6)="TÉRREO",0,IFERROR(VALUE(LEFT(E1407,FIND("º",E1407)-1)),""))))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IF(E1408="","",IF(LEFT(E1408,7)="SUBSOLO",-1,IF(LEFT(E1408,6)="TÉRREO",0,IFERROR(VALUE(LEFT(E1408,FIND("º",E1408)-1)),""))))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IF(E1409="","",IF(LEFT(E1409,7)="SUBSOLO",-1,IF(LEFT(E1409,6)="TÉRREO",0,IFERROR(VALUE(LEFT(E1409,FIND("º",E1409)-1)),""))))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IF(E1410="","",IF(LEFT(E1410,7)="SUBSOLO",-1,IF(LEFT(E1410,6)="TÉRREO",0,IFERROR(VALUE(LEFT(E1410,FIND("º",E1410)-1)),""))))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IF(E1411="","",IF(LEFT(E1411,7)="SUBSOLO",-1,IF(LEFT(E1411,6)="TÉRREO",0,IFERROR(VALUE(LEFT(E1411,FIND("º",E1411)-1)),""))))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IF(E1412="","",IF(LEFT(E1412,7)="SUBSOLO",-1,IF(LEFT(E1412,6)="TÉRREO",0,IFERROR(VALUE(LEFT(E1412,FIND("º",E1412)-1)),""))))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IF(E1413="","",IF(LEFT(E1413,7)="SUBSOLO",-1,IF(LEFT(E1413,6)="TÉRREO",0,IFERROR(VALUE(LEFT(E1413,FIND("º",E1413)-1)),""))))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IF(E1414="","",IF(LEFT(E1414,7)="SUBSOLO",-1,IF(LEFT(E1414,6)="TÉRREO",0,IFERROR(VALUE(LEFT(E1414,FIND("º",E1414)-1)),""))))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IF(E1415="","",IF(LEFT(E1415,7)="SUBSOLO",-1,IF(LEFT(E1415,6)="TÉRREO",0,IFERROR(VALUE(LEFT(E1415,FIND("º",E1415)-1)),""))))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IF(E1416="","",IF(LEFT(E1416,7)="SUBSOLO",-1,IF(LEFT(E1416,6)="TÉRREO",0,IFERROR(VALUE(LEFT(E1416,FIND("º",E1416)-1)),""))))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IF(E1417="","",IF(LEFT(E1417,7)="SUBSOLO",-1,IF(LEFT(E1417,6)="TÉRREO",0,IFERROR(VALUE(LEFT(E1417,FIND("º",E1417)-1)),""))))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IF(E1418="","",IF(LEFT(E1418,7)="SUBSOLO",-1,IF(LEFT(E1418,6)="TÉRREO",0,IFERROR(VALUE(LEFT(E1418,FIND("º",E1418)-1)),""))))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IF(E1419="","",IF(LEFT(E1419,7)="SUBSOLO",-1,IF(LEFT(E1419,6)="TÉRREO",0,IFERROR(VALUE(LEFT(E1419,FIND("º",E1419)-1)),""))))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IF(E1420="","",IF(LEFT(E1420,7)="SUBSOLO",-1,IF(LEFT(E1420,6)="TÉRREO",0,IFERROR(VALUE(LEFT(E1420,FIND("º",E1420)-1)),""))))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IF(E1421="","",IF(LEFT(E1421,7)="SUBSOLO",-1,IF(LEFT(E1421,6)="TÉRREO",0,IFERROR(VALUE(LEFT(E1421,FIND("º",E1421)-1)),""))))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IF(E1422="","",IF(LEFT(E1422,7)="SUBSOLO",-1,IF(LEFT(E1422,6)="TÉRREO",0,IFERROR(VALUE(LEFT(E1422,FIND("º",E1422)-1)),""))))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IF(E1423="","",IF(LEFT(E1423,7)="SUBSOLO",-1,IF(LEFT(E1423,6)="TÉRREO",0,IFERROR(VALUE(LEFT(E1423,FIND("º",E1423)-1)),""))))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IF(E1424="","",IF(LEFT(E1424,7)="SUBSOLO",-1,IF(LEFT(E1424,6)="TÉRREO",0,IFERROR(VALUE(LEFT(E1424,FIND("º",E1424)-1)),""))))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IF(E1425="","",IF(LEFT(E1425,7)="SUBSOLO",-1,IF(LEFT(E1425,6)="TÉRREO",0,IFERROR(VALUE(LEFT(E1425,FIND("º",E1425)-1)),""))))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IF(E1426="","",IF(LEFT(E1426,7)="SUBSOLO",-1,IF(LEFT(E1426,6)="TÉRREO",0,IFERROR(VALUE(LEFT(E1426,FIND("º",E1426)-1)),""))))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IF(E1427="","",IF(LEFT(E1427,7)="SUBSOLO",-1,IF(LEFT(E1427,6)="TÉRREO",0,IFERROR(VALUE(LEFT(E1427,FIND("º",E1427)-1)),""))))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IF(E1428="","",IF(LEFT(E1428,7)="SUBSOLO",-1,IF(LEFT(E1428,6)="TÉRREO",0,IFERROR(VALUE(LEFT(E1428,FIND("º",E1428)-1)),""))))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IF(E1429="","",IF(LEFT(E1429,7)="SUBSOLO",-1,IF(LEFT(E1429,6)="TÉRREO",0,IFERROR(VALUE(LEFT(E1429,FIND("º",E1429)-1)),""))))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IF(E1430="","",IF(LEFT(E1430,7)="SUBSOLO",-1,IF(LEFT(E1430,6)="TÉRREO",0,IFERROR(VALUE(LEFT(E1430,FIND("º",E1430)-1)),""))))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IF(E1431="","",IF(LEFT(E1431,7)="SUBSOLO",-1,IF(LEFT(E1431,6)="TÉRREO",0,IFERROR(VALUE(LEFT(E1431,FIND("º",E1431)-1)),""))))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IF(E1432="","",IF(LEFT(E1432,7)="SUBSOLO",-1,IF(LEFT(E1432,6)="TÉRREO",0,IFERROR(VALUE(LEFT(E1432,FIND("º",E1432)-1)),""))))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IF(E1433="","",IF(LEFT(E1433,7)="SUBSOLO",-1,IF(LEFT(E1433,6)="TÉRREO",0,IFERROR(VALUE(LEFT(E1433,FIND("º",E1433)-1)),""))))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IF(E1434="","",IF(LEFT(E1434,7)="SUBSOLO",-1,IF(LEFT(E1434,6)="TÉRREO",0,IFERROR(VALUE(LEFT(E1434,FIND("º",E1434)-1)),""))))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IF(E1435="","",IF(LEFT(E1435,7)="SUBSOLO",-1,IF(LEFT(E1435,6)="TÉRREO",0,IFERROR(VALUE(LEFT(E1435,FIND("º",E1435)-1)),""))))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IF(E1436="","",IF(LEFT(E1436,7)="SUBSOLO",-1,IF(LEFT(E1436,6)="TÉRREO",0,IFERROR(VALUE(LEFT(E1436,FIND("º",E1436)-1)),""))))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IF(E1437="","",IF(LEFT(E1437,7)="SUBSOLO",-1,IF(LEFT(E1437,6)="TÉRREO",0,IFERROR(VALUE(LEFT(E1437,FIND("º",E1437)-1)),""))))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IF(E1438="","",IF(LEFT(E1438,7)="SUBSOLO",-1,IF(LEFT(E1438,6)="TÉRREO",0,IFERROR(VALUE(LEFT(E1438,FIND("º",E1438)-1)),""))))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IF(E1439="","",IF(LEFT(E1439,7)="SUBSOLO",-1,IF(LEFT(E1439,6)="TÉRREO",0,IFERROR(VALUE(LEFT(E1439,FIND("º",E1439)-1)),""))))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IF(E1440="","",IF(LEFT(E1440,7)="SUBSOLO",-1,IF(LEFT(E1440,6)="TÉRREO",0,IFERROR(VALUE(LEFT(E1440,FIND("º",E1440)-1)),""))))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IF(E1441="","",IF(LEFT(E1441,7)="SUBSOLO",-1,IF(LEFT(E1441,6)="TÉRREO",0,IFERROR(VALUE(LEFT(E1441,FIND("º",E1441)-1)),""))))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IF(E1442="","",IF(LEFT(E1442,7)="SUBSOLO",-1,IF(LEFT(E1442,6)="TÉRREO",0,IFERROR(VALUE(LEFT(E1442,FIND("º",E1442)-1)),""))))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IF(E1443="","",IF(LEFT(E1443,7)="SUBSOLO",-1,IF(LEFT(E1443,6)="TÉRREO",0,IFERROR(VALUE(LEFT(E1443,FIND("º",E1443)-1)),""))))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IF(E1444="","",IF(LEFT(E1444,7)="SUBSOLO",-1,IF(LEFT(E1444,6)="TÉRREO",0,IFERROR(VALUE(LEFT(E1444,FIND("º",E1444)-1)),""))))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IF(E1445="","",IF(LEFT(E1445,7)="SUBSOLO",-1,IF(LEFT(E1445,6)="TÉRREO",0,IFERROR(VALUE(LEFT(E1445,FIND("º",E1445)-1)),""))))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IF(E1446="","",IF(LEFT(E1446,7)="SUBSOLO",-1,IF(LEFT(E1446,6)="TÉRREO",0,IFERROR(VALUE(LEFT(E1446,FIND("º",E1446)-1)),""))))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IF(E1447="","",IF(LEFT(E1447,7)="SUBSOLO",-1,IF(LEFT(E1447,6)="TÉRREO",0,IFERROR(VALUE(LEFT(E1447,FIND("º",E1447)-1)),""))))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IF(E1448="","",IF(LEFT(E1448,7)="SUBSOLO",-1,IF(LEFT(E1448,6)="TÉRREO",0,IFERROR(VALUE(LEFT(E1448,FIND("º",E1448)-1)),""))))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IF(E1449="","",IF(LEFT(E1449,7)="SUBSOLO",-1,IF(LEFT(E1449,6)="TÉRREO",0,IFERROR(VALUE(LEFT(E1449,FIND("º",E1449)-1)),""))))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IF(E1450="","",IF(LEFT(E1450,7)="SUBSOLO",-1,IF(LEFT(E1450,6)="TÉRREO",0,IFERROR(VALUE(LEFT(E1450,FIND("º",E1450)-1)),""))))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IF(E1451="","",IF(LEFT(E1451,7)="SUBSOLO",-1,IF(LEFT(E1451,6)="TÉRREO",0,IFERROR(VALUE(LEFT(E1451,FIND("º",E1451)-1)),""))))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IF(E1452="","",IF(LEFT(E1452,7)="SUBSOLO",-1,IF(LEFT(E1452,6)="TÉRREO",0,IFERROR(VALUE(LEFT(E1452,FIND("º",E1452)-1)),""))))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IF(E1453="","",IF(LEFT(E1453,7)="SUBSOLO",-1,IF(LEFT(E1453,6)="TÉRREO",0,IFERROR(VALUE(LEFT(E1453,FIND("º",E1453)-1)),""))))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IF(E1454="","",IF(LEFT(E1454,7)="SUBSOLO",-1,IF(LEFT(E1454,6)="TÉRREO",0,IFERROR(VALUE(LEFT(E1454,FIND("º",E1454)-1)),""))))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IF(E1455="","",IF(LEFT(E1455,7)="SUBSOLO",-1,IF(LEFT(E1455,6)="TÉRREO",0,IFERROR(VALUE(LEFT(E1455,FIND("º",E1455)-1)),""))))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IF(E1456="","",IF(LEFT(E1456,7)="SUBSOLO",-1,IF(LEFT(E1456,6)="TÉRREO",0,IFERROR(VALUE(LEFT(E1456,FIND("º",E1456)-1)),""))))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IF(E1457="","",IF(LEFT(E1457,7)="SUBSOLO",-1,IF(LEFT(E1457,6)="TÉRREO",0,IFERROR(VALUE(LEFT(E1457,FIND("º",E1457)-1)),""))))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IF(E1458="","",IF(LEFT(E1458,7)="SUBSOLO",-1,IF(LEFT(E1458,6)="TÉRREO",0,IFERROR(VALUE(LEFT(E1458,FIND("º",E1458)-1)),""))))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IF(E1459="","",IF(LEFT(E1459,7)="SUBSOLO",-1,IF(LEFT(E1459,6)="TÉRREO",0,IFERROR(VALUE(LEFT(E1459,FIND("º",E1459)-1)),""))))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IF(E1460="","",IF(LEFT(E1460,7)="SUBSOLO",-1,IF(LEFT(E1460,6)="TÉRREO",0,IFERROR(VALUE(LEFT(E1460,FIND("º",E1460)-1)),""))))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IF(E1461="","",IF(LEFT(E1461,7)="SUBSOLO",-1,IF(LEFT(E1461,6)="TÉRREO",0,IFERROR(VALUE(LEFT(E1461,FIND("º",E1461)-1)),""))))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IF(E1462="","",IF(LEFT(E1462,7)="SUBSOLO",-1,IF(LEFT(E1462,6)="TÉRREO",0,IFERROR(VALUE(LEFT(E1462,FIND("º",E1462)-1)),""))))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IF(E1463="","",IF(LEFT(E1463,7)="SUBSOLO",-1,IF(LEFT(E1463,6)="TÉRREO",0,IFERROR(VALUE(LEFT(E1463,FIND("º",E1463)-1)),""))))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IF(E1464="","",IF(LEFT(E1464,7)="SUBSOLO",-1,IF(LEFT(E1464,6)="TÉRREO",0,IFERROR(VALUE(LEFT(E1464,FIND("º",E1464)-1)),""))))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IF(E1465="","",IF(LEFT(E1465,7)="SUBSOLO",-1,IF(LEFT(E1465,6)="TÉRREO",0,IFERROR(VALUE(LEFT(E1465,FIND("º",E1465)-1)),""))))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IF(E1466="","",IF(LEFT(E1466,7)="SUBSOLO",-1,IF(LEFT(E1466,6)="TÉRREO",0,IFERROR(VALUE(LEFT(E1466,FIND("º",E1466)-1)),""))))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IF(E1467="","",IF(LEFT(E1467,7)="SUBSOLO",-1,IF(LEFT(E1467,6)="TÉRREO",0,IFERROR(VALUE(LEFT(E1467,FIND("º",E1467)-1)),""))))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IF(E1468="","",IF(LEFT(E1468,7)="SUBSOLO",-1,IF(LEFT(E1468,6)="TÉRREO",0,IFERROR(VALUE(LEFT(E1468,FIND("º",E1468)-1)),""))))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IF(E1469="","",IF(LEFT(E1469,7)="SUBSOLO",-1,IF(LEFT(E1469,6)="TÉRREO",0,IFERROR(VALUE(LEFT(E1469,FIND("º",E1469)-1)),""))))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IF(E1470="","",IF(LEFT(E1470,7)="SUBSOLO",-1,IF(LEFT(E1470,6)="TÉRREO",0,IFERROR(VALUE(LEFT(E1470,FIND("º",E1470)-1)),""))))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IF(E1471="","",IF(LEFT(E1471,7)="SUBSOLO",-1,IF(LEFT(E1471,6)="TÉRREO",0,IFERROR(VALUE(LEFT(E1471,FIND("º",E1471)-1)),""))))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IF(E1472="","",IF(LEFT(E1472,7)="SUBSOLO",-1,IF(LEFT(E1472,6)="TÉRREO",0,IFERROR(VALUE(LEFT(E1472,FIND("º",E1472)-1)),""))))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IF(E1473="","",IF(LEFT(E1473,7)="SUBSOLO",-1,IF(LEFT(E1473,6)="TÉRREO",0,IFERROR(VALUE(LEFT(E1473,FIND("º",E1473)-1)),""))))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IF(E1474="","",IF(LEFT(E1474,7)="SUBSOLO",-1,IF(LEFT(E1474,6)="TÉRREO",0,IFERROR(VALUE(LEFT(E1474,FIND("º",E1474)-1)),""))))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IF(E1475="","",IF(LEFT(E1475,7)="SUBSOLO",-1,IF(LEFT(E1475,6)="TÉRREO",0,IFERROR(VALUE(LEFT(E1475,FIND("º",E1475)-1)),""))))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IF(E1476="","",IF(LEFT(E1476,7)="SUBSOLO",-1,IF(LEFT(E1476,6)="TÉRREO",0,IFERROR(VALUE(LEFT(E1476,FIND("º",E1476)-1)),""))))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IF(E1477="","",IF(LEFT(E1477,7)="SUBSOLO",-1,IF(LEFT(E1477,6)="TÉRREO",0,IFERROR(VALUE(LEFT(E1477,FIND("º",E1477)-1)),""))))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IF(E1478="","",IF(LEFT(E1478,7)="SUBSOLO",-1,IF(LEFT(E1478,6)="TÉRREO",0,IFERROR(VALUE(LEFT(E1478,FIND("º",E1478)-1)),""))))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IF(E1479="","",IF(LEFT(E1479,7)="SUBSOLO",-1,IF(LEFT(E1479,6)="TÉRREO",0,IFERROR(VALUE(LEFT(E1479,FIND("º",E1479)-1)),""))))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IF(E1480="","",IF(LEFT(E1480,7)="SUBSOLO",-1,IF(LEFT(E1480,6)="TÉRREO",0,IFERROR(VALUE(LEFT(E1480,FIND("º",E1480)-1)),""))))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IF(E1481="","",IF(LEFT(E1481,7)="SUBSOLO",-1,IF(LEFT(E1481,6)="TÉRREO",0,IFERROR(VALUE(LEFT(E1481,FIND("º",E1481)-1)),""))))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IF(E1482="","",IF(LEFT(E1482,7)="SUBSOLO",-1,IF(LEFT(E1482,6)="TÉRREO",0,IFERROR(VALUE(LEFT(E1482,FIND("º",E1482)-1)),""))))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IF(E1483="","",IF(LEFT(E1483,7)="SUBSOLO",-1,IF(LEFT(E1483,6)="TÉRREO",0,IFERROR(VALUE(LEFT(E1483,FIND("º",E1483)-1)),""))))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IF(E1484="","",IF(LEFT(E1484,7)="SUBSOLO",-1,IF(LEFT(E1484,6)="TÉRREO",0,IFERROR(VALUE(LEFT(E1484,FIND("º",E1484)-1)),""))))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IF(E1485="","",IF(LEFT(E1485,7)="SUBSOLO",-1,IF(LEFT(E1485,6)="TÉRREO",0,IFERROR(VALUE(LEFT(E1485,FIND("º",E1485)-1)),""))))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IF(E1486="","",IF(LEFT(E1486,7)="SUBSOLO",-1,IF(LEFT(E1486,6)="TÉRREO",0,IFERROR(VALUE(LEFT(E1486,FIND("º",E1486)-1)),""))))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IF(E1487="","",IF(LEFT(E1487,7)="SUBSOLO",-1,IF(LEFT(E1487,6)="TÉRREO",0,IFERROR(VALUE(LEFT(E1487,FIND("º",E1487)-1)),""))))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IF(E1488="","",IF(LEFT(E1488,7)="SUBSOLO",-1,IF(LEFT(E1488,6)="TÉRREO",0,IFERROR(VALUE(LEFT(E1488,FIND("º",E1488)-1)),""))))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IF(E1489="","",IF(LEFT(E1489,7)="SUBSOLO",-1,IF(LEFT(E1489,6)="TÉRREO",0,IFERROR(VALUE(LEFT(E1489,FIND("º",E1489)-1)),""))))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IF(E1490="","",IF(LEFT(E1490,7)="SUBSOLO",-1,IF(LEFT(E1490,6)="TÉRREO",0,IFERROR(VALUE(LEFT(E1490,FIND("º",E1490)-1)),""))))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IF(E1491="","",IF(LEFT(E1491,7)="SUBSOLO",-1,IF(LEFT(E1491,6)="TÉRREO",0,IFERROR(VALUE(LEFT(E1491,FIND("º",E1491)-1)),""))))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IF(E1492="","",IF(LEFT(E1492,7)="SUBSOLO",-1,IF(LEFT(E1492,6)="TÉRREO",0,IFERROR(VALUE(LEFT(E1492,FIND("º",E1492)-1)),""))))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IF(E1493="","",IF(LEFT(E1493,7)="SUBSOLO",-1,IF(LEFT(E1493,6)="TÉRREO",0,IFERROR(VALUE(LEFT(E1493,FIND("º",E1493)-1)),""))))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IF(E1494="","",IF(LEFT(E1494,7)="SUBSOLO",-1,IF(LEFT(E1494,6)="TÉRREO",0,IFERROR(VALUE(LEFT(E1494,FIND("º",E1494)-1)),""))))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IF(E1495="","",IF(LEFT(E1495,7)="SUBSOLO",-1,IF(LEFT(E1495,6)="TÉRREO",0,IFERROR(VALUE(LEFT(E1495,FIND("º",E1495)-1)),""))))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IF(E1496="","",IF(LEFT(E1496,7)="SUBSOLO",-1,IF(LEFT(E1496,6)="TÉRREO",0,IFERROR(VALUE(LEFT(E1496,FIND("º",E1496)-1)),""))))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IF(E1497="","",IF(LEFT(E1497,7)="SUBSOLO",-1,IF(LEFT(E1497,6)="TÉRREO",0,IFERROR(VALUE(LEFT(E1497,FIND("º",E1497)-1)),""))))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IF(E1498="","",IF(LEFT(E1498,7)="SUBSOLO",-1,IF(LEFT(E1498,6)="TÉRREO",0,IFERROR(VALUE(LEFT(E1498,FIND("º",E1498)-1)),""))))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IF(E1499="","",IF(LEFT(E1499,7)="SUBSOLO",-1,IF(LEFT(E1499,6)="TÉRREO",0,IFERROR(VALUE(LEFT(E1499,FIND("º",E1499)-1)),""))))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IF(E1500="","",IF(LEFT(E1500,7)="SUBSOLO",-1,IF(LEFT(E1500,6)="TÉRREO",0,IFERROR(VALUE(LEFT(E1500,FIND("º",E1500)-1)),""))))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IF(E1501="","",IF(LEFT(E1501,7)="SUBSOLO",-1,IF(LEFT(E1501,6)="TÉRREO",0,IFERROR(VALUE(LEFT(E1501,FIND("º",E1501)-1)),""))))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IF(E1502="","",IF(LEFT(E1502,7)="SUBSOLO",-1,IF(LEFT(E1502,6)="TÉRREO",0,IFERROR(VALUE(LEFT(E1502,FIND("º",E1502)-1)),""))))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IF(E1503="","",IF(LEFT(E1503,7)="SUBSOLO",-1,IF(LEFT(E1503,6)="TÉRREO",0,IFERROR(VALUE(LEFT(E1503,FIND("º",E1503)-1)),""))))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IF(E1504="","",IF(LEFT(E1504,7)="SUBSOLO",-1,IF(LEFT(E1504,6)="TÉRREO",0,IFERROR(VALUE(LEFT(E1504,FIND("º",E1504)-1)),""))))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IF(E1505="","",IF(LEFT(E1505,7)="SUBSOLO",-1,IF(LEFT(E1505,6)="TÉRREO",0,IFERROR(VALUE(LEFT(E1505,FIND("º",E1505)-1)),""))))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IF(E1506="","",IF(LEFT(E1506,7)="SUBSOLO",-1,IF(LEFT(E1506,6)="TÉRREO",0,IFERROR(VALUE(LEFT(E1506,FIND("º",E1506)-1)),""))))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IF(E1507="","",IF(LEFT(E1507,7)="SUBSOLO",-1,IF(LEFT(E1507,6)="TÉRREO",0,IFERROR(VALUE(LEFT(E1507,FIND("º",E1507)-1)),""))))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IF(E1508="","",IF(LEFT(E1508,7)="SUBSOLO",-1,IF(LEFT(E1508,6)="TÉRREO",0,IFERROR(VALUE(LEFT(E1508,FIND("º",E1508)-1)),""))))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IF(E1509="","",IF(LEFT(E1509,7)="SUBSOLO",-1,IF(LEFT(E1509,6)="TÉRREO",0,IFERROR(VALUE(LEFT(E1509,FIND("º",E1509)-1)),""))))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IF(E1510="","",IF(LEFT(E1510,7)="SUBSOLO",-1,IF(LEFT(E1510,6)="TÉRREO",0,IFERROR(VALUE(LEFT(E1510,FIND("º",E1510)-1)),""))))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IF(E1511="","",IF(LEFT(E1511,7)="SUBSOLO",-1,IF(LEFT(E1511,6)="TÉRREO",0,IFERROR(VALUE(LEFT(E1511,FIND("º",E1511)-1)),""))))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IF(E1512="","",IF(LEFT(E1512,7)="SUBSOLO",-1,IF(LEFT(E1512,6)="TÉRREO",0,IFERROR(VALUE(LEFT(E1512,FIND("º",E1512)-1)),""))))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IF(E1513="","",IF(LEFT(E1513,7)="SUBSOLO",-1,IF(LEFT(E1513,6)="TÉRREO",0,IFERROR(VALUE(LEFT(E1513,FIND("º",E1513)-1)),""))))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IF(E1514="","",IF(LEFT(E1514,7)="SUBSOLO",-1,IF(LEFT(E1514,6)="TÉRREO",0,IFERROR(VALUE(LEFT(E1514,FIND("º",E1514)-1)),""))))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IF(E1515="","",IF(LEFT(E1515,7)="SUBSOLO",-1,IF(LEFT(E1515,6)="TÉRREO",0,IFERROR(VALUE(LEFT(E1515,FIND("º",E1515)-1)),""))))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IF(E1516="","",IF(LEFT(E1516,7)="SUBSOLO",-1,IF(LEFT(E1516,6)="TÉRREO",0,IFERROR(VALUE(LEFT(E1516,FIND("º",E1516)-1)),""))))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IF(E1517="","",IF(LEFT(E1517,7)="SUBSOLO",-1,IF(LEFT(E1517,6)="TÉRREO",0,IFERROR(VALUE(LEFT(E1517,FIND("º",E1517)-1)),""))))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IF(E1518="","",IF(LEFT(E1518,7)="SUBSOLO",-1,IF(LEFT(E1518,6)="TÉRREO",0,IFERROR(VALUE(LEFT(E1518,FIND("º",E1518)-1)),""))))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IF(E1519="","",IF(LEFT(E1519,7)="SUBSOLO",-1,IF(LEFT(E1519,6)="TÉRREO",0,IFERROR(VALUE(LEFT(E1519,FIND("º",E1519)-1)),""))))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IF(E1520="","",IF(LEFT(E1520,7)="SUBSOLO",-1,IF(LEFT(E1520,6)="TÉRREO",0,IFERROR(VALUE(LEFT(E1520,FIND("º",E1520)-1)),""))))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IF(E1521="","",IF(LEFT(E1521,7)="SUBSOLO",-1,IF(LEFT(E1521,6)="TÉRREO",0,IFERROR(VALUE(LEFT(E1521,FIND("º",E1521)-1)),""))))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IF(E1522="","",IF(LEFT(E1522,7)="SUBSOLO",-1,IF(LEFT(E1522,6)="TÉRREO",0,IFERROR(VALUE(LEFT(E1522,FIND("º",E1522)-1)),""))))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IF(E1523="","",IF(LEFT(E1523,7)="SUBSOLO",-1,IF(LEFT(E1523,6)="TÉRREO",0,IFERROR(VALUE(LEFT(E1523,FIND("º",E1523)-1)),""))))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IF(E1524="","",IF(LEFT(E1524,7)="SUBSOLO",-1,IF(LEFT(E1524,6)="TÉRREO",0,IFERROR(VALUE(LEFT(E1524,FIND("º",E1524)-1)),""))))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IF(E1525="","",IF(LEFT(E1525,7)="SUBSOLO",-1,IF(LEFT(E1525,6)="TÉRREO",0,IFERROR(VALUE(LEFT(E1525,FIND("º",E1525)-1)),""))))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IF(E1526="","",IF(LEFT(E1526,7)="SUBSOLO",-1,IF(LEFT(E1526,6)="TÉRREO",0,IFERROR(VALUE(LEFT(E1526,FIND("º",E1526)-1)),""))))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IF(E1527="","",IF(LEFT(E1527,7)="SUBSOLO",-1,IF(LEFT(E1527,6)="TÉRREO",0,IFERROR(VALUE(LEFT(E1527,FIND("º",E1527)-1)),""))))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IF(E1528="","",IF(LEFT(E1528,7)="SUBSOLO",-1,IF(LEFT(E1528,6)="TÉRREO",0,IFERROR(VALUE(LEFT(E1528,FIND("º",E1528)-1)),""))))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IF(E1529="","",IF(LEFT(E1529,7)="SUBSOLO",-1,IF(LEFT(E1529,6)="TÉRREO",0,IFERROR(VALUE(LEFT(E1529,FIND("º",E1529)-1)),""))))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IF(E1530="","",IF(LEFT(E1530,7)="SUBSOLO",-1,IF(LEFT(E1530,6)="TÉRREO",0,IFERROR(VALUE(LEFT(E1530,FIND("º",E1530)-1)),""))))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IF(E1531="","",IF(LEFT(E1531,7)="SUBSOLO",-1,IF(LEFT(E1531,6)="TÉRREO",0,IFERROR(VALUE(LEFT(E1531,FIND("º",E1531)-1)),""))))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IF(E1532="","",IF(LEFT(E1532,7)="SUBSOLO",-1,IF(LEFT(E1532,6)="TÉRREO",0,IFERROR(VALUE(LEFT(E1532,FIND("º",E1532)-1)),""))))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IF(E1533="","",IF(LEFT(E1533,7)="SUBSOLO",-1,IF(LEFT(E1533,6)="TÉRREO",0,IFERROR(VALUE(LEFT(E1533,FIND("º",E1533)-1)),""))))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IF(E1534="","",IF(LEFT(E1534,7)="SUBSOLO",-1,IF(LEFT(E1534,6)="TÉRREO",0,IFERROR(VALUE(LEFT(E1534,FIND("º",E1534)-1)),""))))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IF(E1535="","",IF(LEFT(E1535,7)="SUBSOLO",-1,IF(LEFT(E1535,6)="TÉRREO",0,IFERROR(VALUE(LEFT(E1535,FIND("º",E1535)-1)),""))))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IF(E1536="","",IF(LEFT(E1536,7)="SUBSOLO",-1,IF(LEFT(E1536,6)="TÉRREO",0,IFERROR(VALUE(LEFT(E1536,FIND("º",E1536)-1)),""))))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IF(E1537="","",IF(LEFT(E1537,7)="SUBSOLO",-1,IF(LEFT(E1537,6)="TÉRREO",0,IFERROR(VALUE(LEFT(E1537,FIND("º",E1537)-1)),""))))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IF(E1538="","",IF(LEFT(E1538,7)="SUBSOLO",-1,IF(LEFT(E1538,6)="TÉRREO",0,IFERROR(VALUE(LEFT(E1538,FIND("º",E1538)-1)),""))))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IF(E1539="","",IF(LEFT(E1539,7)="SUBSOLO",-1,IF(LEFT(E1539,6)="TÉRREO",0,IFERROR(VALUE(LEFT(E1539,FIND("º",E1539)-1)),""))))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IF(E1540="","",IF(LEFT(E1540,7)="SUBSOLO",-1,IF(LEFT(E1540,6)="TÉRREO",0,IFERROR(VALUE(LEFT(E1540,FIND("º",E1540)-1)),""))))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IF(E1541="","",IF(LEFT(E1541,7)="SUBSOLO",-1,IF(LEFT(E1541,6)="TÉRREO",0,IFERROR(VALUE(LEFT(E1541,FIND("º",E1541)-1)),""))))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IF(E1542="","",IF(LEFT(E1542,7)="SUBSOLO",-1,IF(LEFT(E1542,6)="TÉRREO",0,IFERROR(VALUE(LEFT(E1542,FIND("º",E1542)-1)),""))))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IF(E1543="","",IF(LEFT(E1543,7)="SUBSOLO",-1,IF(LEFT(E1543,6)="TÉRREO",0,IFERROR(VALUE(LEFT(E1543,FIND("º",E1543)-1)),""))))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IF(E1544="","",IF(LEFT(E1544,7)="SUBSOLO",-1,IF(LEFT(E1544,6)="TÉRREO",0,IFERROR(VALUE(LEFT(E1544,FIND("º",E1544)-1)),""))))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IF(E1545="","",IF(LEFT(E1545,7)="SUBSOLO",-1,IF(LEFT(E1545,6)="TÉRREO",0,IFERROR(VALUE(LEFT(E1545,FIND("º",E1545)-1)),""))))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IF(E1546="","",IF(LEFT(E1546,7)="SUBSOLO",-1,IF(LEFT(E1546,6)="TÉRREO",0,IFERROR(VALUE(LEFT(E1546,FIND("º",E1546)-1)),""))))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IF(E1547="","",IF(LEFT(E1547,7)="SUBSOLO",-1,IF(LEFT(E1547,6)="TÉRREO",0,IFERROR(VALUE(LEFT(E1547,FIND("º",E1547)-1)),""))))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IF(E1548="","",IF(LEFT(E1548,7)="SUBSOLO",-1,IF(LEFT(E1548,6)="TÉRREO",0,IFERROR(VALUE(LEFT(E1548,FIND("º",E1548)-1)),""))))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IF(E1549="","",IF(LEFT(E1549,7)="SUBSOLO",-1,IF(LEFT(E1549,6)="TÉRREO",0,IFERROR(VALUE(LEFT(E1549,FIND("º",E1549)-1)),""))))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IF(E1550="","",IF(LEFT(E1550,7)="SUBSOLO",-1,IF(LEFT(E1550,6)="TÉRREO",0,IFERROR(VALUE(LEFT(E1550,FIND("º",E1550)-1)),""))))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IF(E1551="","",IF(LEFT(E1551,7)="SUBSOLO",-1,IF(LEFT(E1551,6)="TÉRREO",0,IFERROR(VALUE(LEFT(E1551,FIND("º",E1551)-1)),""))))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IF(E1552="","",IF(LEFT(E1552,7)="SUBSOLO",-1,IF(LEFT(E1552,6)="TÉRREO",0,IFERROR(VALUE(LEFT(E1552,FIND("º",E1552)-1)),""))))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IF(E1553="","",IF(LEFT(E1553,7)="SUBSOLO",-1,IF(LEFT(E1553,6)="TÉRREO",0,IFERROR(VALUE(LEFT(E1553,FIND("º",E1553)-1)),""))))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IF(E1554="","",IF(LEFT(E1554,7)="SUBSOLO",-1,IF(LEFT(E1554,6)="TÉRREO",0,IFERROR(VALUE(LEFT(E1554,FIND("º",E1554)-1)),""))))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IF(E1555="","",IF(LEFT(E1555,7)="SUBSOLO",-1,IF(LEFT(E1555,6)="TÉRREO",0,IFERROR(VALUE(LEFT(E1555,FIND("º",E1555)-1)),""))))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IF(E1556="","",IF(LEFT(E1556,7)="SUBSOLO",-1,IF(LEFT(E1556,6)="TÉRREO",0,IFERROR(VALUE(LEFT(E1556,FIND("º",E1556)-1)),""))))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IF(E1557="","",IF(LEFT(E1557,7)="SUBSOLO",-1,IF(LEFT(E1557,6)="TÉRREO",0,IFERROR(VALUE(LEFT(E1557,FIND("º",E1557)-1)),""))))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IF(E1558="","",IF(LEFT(E1558,7)="SUBSOLO",-1,IF(LEFT(E1558,6)="TÉRREO",0,IFERROR(VALUE(LEFT(E1558,FIND("º",E1558)-1)),""))))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IF(E1559="","",IF(LEFT(E1559,7)="SUBSOLO",-1,IF(LEFT(E1559,6)="TÉRREO",0,IFERROR(VALUE(LEFT(E1559,FIND("º",E1559)-1)),""))))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IF(E1560="","",IF(LEFT(E1560,7)="SUBSOLO",-1,IF(LEFT(E1560,6)="TÉRREO",0,IFERROR(VALUE(LEFT(E1560,FIND("º",E1560)-1)),""))))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IF(E1561="","",IF(LEFT(E1561,7)="SUBSOLO",-1,IF(LEFT(E1561,6)="TÉRREO",0,IFERROR(VALUE(LEFT(E1561,FIND("º",E1561)-1)),""))))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IF(E1562="","",IF(LEFT(E1562,7)="SUBSOLO",-1,IF(LEFT(E1562,6)="TÉRREO",0,IFERROR(VALUE(LEFT(E1562,FIND("º",E1562)-1)),""))))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IF(E1563="","",IF(LEFT(E1563,7)="SUBSOLO",-1,IF(LEFT(E1563,6)="TÉRREO",0,IFERROR(VALUE(LEFT(E1563,FIND("º",E1563)-1)),""))))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IF(E1564="","",IF(LEFT(E1564,7)="SUBSOLO",-1,IF(LEFT(E1564,6)="TÉRREO",0,IFERROR(VALUE(LEFT(E1564,FIND("º",E1564)-1)),""))))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IF(E1565="","",IF(LEFT(E1565,7)="SUBSOLO",-1,IF(LEFT(E1565,6)="TÉRREO",0,IFERROR(VALUE(LEFT(E1565,FIND("º",E1565)-1)),""))))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IF(E1566="","",IF(LEFT(E1566,7)="SUBSOLO",-1,IF(LEFT(E1566,6)="TÉRREO",0,IFERROR(VALUE(LEFT(E1566,FIND("º",E1566)-1)),""))))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IF(E1567="","",IF(LEFT(E1567,7)="SUBSOLO",-1,IF(LEFT(E1567,6)="TÉRREO",0,IFERROR(VALUE(LEFT(E1567,FIND("º",E1567)-1)),""))))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IF(E1568="","",IF(LEFT(E1568,7)="SUBSOLO",-1,IF(LEFT(E1568,6)="TÉRREO",0,IFERROR(VALUE(LEFT(E1568,FIND("º",E1568)-1)),""))))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IF(E1569="","",IF(LEFT(E1569,7)="SUBSOLO",-1,IF(LEFT(E1569,6)="TÉRREO",0,IFERROR(VALUE(LEFT(E1569,FIND("º",E1569)-1)),""))))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IF(E1570="","",IF(LEFT(E1570,7)="SUBSOLO",-1,IF(LEFT(E1570,6)="TÉRREO",0,IFERROR(VALUE(LEFT(E1570,FIND("º",E1570)-1)),""))))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IF(E1571="","",IF(LEFT(E1571,7)="SUBSOLO",-1,IF(LEFT(E1571,6)="TÉRREO",0,IFERROR(VALUE(LEFT(E1571,FIND("º",E1571)-1)),""))))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IF(E1572="","",IF(LEFT(E1572,7)="SUBSOLO",-1,IF(LEFT(E1572,6)="TÉRREO",0,IFERROR(VALUE(LEFT(E1572,FIND("º",E1572)-1)),""))))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IF(E1573="","",IF(LEFT(E1573,7)="SUBSOLO",-1,IF(LEFT(E1573,6)="TÉRREO",0,IFERROR(VALUE(LEFT(E1573,FIND("º",E1573)-1)),""))))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IF(E1574="","",IF(LEFT(E1574,7)="SUBSOLO",-1,IF(LEFT(E1574,6)="TÉRREO",0,IFERROR(VALUE(LEFT(E1574,FIND("º",E1574)-1)),""))))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IF(E1575="","",IF(LEFT(E1575,7)="SUBSOLO",-1,IF(LEFT(E1575,6)="TÉRREO",0,IFERROR(VALUE(LEFT(E1575,FIND("º",E1575)-1)),""))))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IF(E1576="","",IF(LEFT(E1576,7)="SUBSOLO",-1,IF(LEFT(E1576,6)="TÉRREO",0,IFERROR(VALUE(LEFT(E1576,FIND("º",E1576)-1)),""))))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IF(E1577="","",IF(LEFT(E1577,7)="SUBSOLO",-1,IF(LEFT(E1577,6)="TÉRREO",0,IFERROR(VALUE(LEFT(E1577,FIND("º",E1577)-1)),""))))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IF(E1578="","",IF(LEFT(E1578,7)="SUBSOLO",-1,IF(LEFT(E1578,6)="TÉRREO",0,IFERROR(VALUE(LEFT(E1578,FIND("º",E1578)-1)),""))))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IF(E1579="","",IF(LEFT(E1579,7)="SUBSOLO",-1,IF(LEFT(E1579,6)="TÉRREO",0,IFERROR(VALUE(LEFT(E1579,FIND("º",E1579)-1)),""))))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IF(E1580="","",IF(LEFT(E1580,7)="SUBSOLO",-1,IF(LEFT(E1580,6)="TÉRREO",0,IFERROR(VALUE(LEFT(E1580,FIND("º",E1580)-1)),""))))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IF(E1581="","",IF(LEFT(E1581,7)="SUBSOLO",-1,IF(LEFT(E1581,6)="TÉRREO",0,IFERROR(VALUE(LEFT(E1581,FIND("º",E1581)-1)),""))))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IF(E1582="","",IF(LEFT(E1582,7)="SUBSOLO",-1,IF(LEFT(E1582,6)="TÉRREO",0,IFERROR(VALUE(LEFT(E1582,FIND("º",E1582)-1)),""))))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IF(E1583="","",IF(LEFT(E1583,7)="SUBSOLO",-1,IF(LEFT(E1583,6)="TÉRREO",0,IFERROR(VALUE(LEFT(E1583,FIND("º",E1583)-1)),""))))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IF(E1584="","",IF(LEFT(E1584,7)="SUBSOLO",-1,IF(LEFT(E1584,6)="TÉRREO",0,IFERROR(VALUE(LEFT(E1584,FIND("º",E1584)-1)),""))))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IF(E1585="","",IF(LEFT(E1585,7)="SUBSOLO",-1,IF(LEFT(E1585,6)="TÉRREO",0,IFERROR(VALUE(LEFT(E1585,FIND("º",E1585)-1)),""))))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IF(E1586="","",IF(LEFT(E1586,7)="SUBSOLO",-1,IF(LEFT(E1586,6)="TÉRREO",0,IFERROR(VALUE(LEFT(E1586,FIND("º",E1586)-1)),""))))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IF(E1587="","",IF(LEFT(E1587,7)="SUBSOLO",-1,IF(LEFT(E1587,6)="TÉRREO",0,IFERROR(VALUE(LEFT(E1587,FIND("º",E1587)-1)),""))))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IF(E1588="","",IF(LEFT(E1588,7)="SUBSOLO",-1,IF(LEFT(E1588,6)="TÉRREO",0,IFERROR(VALUE(LEFT(E1588,FIND("º",E1588)-1)),""))))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IF(E1589="","",IF(LEFT(E1589,7)="SUBSOLO",-1,IF(LEFT(E1589,6)="TÉRREO",0,IFERROR(VALUE(LEFT(E1589,FIND("º",E1589)-1)),""))))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IF(E1590="","",IF(LEFT(E1590,7)="SUBSOLO",-1,IF(LEFT(E1590,6)="TÉRREO",0,IFERROR(VALUE(LEFT(E1590,FIND("º",E1590)-1)),""))))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IF(E1591="","",IF(LEFT(E1591,7)="SUBSOLO",-1,IF(LEFT(E1591,6)="TÉRREO",0,IFERROR(VALUE(LEFT(E1591,FIND("º",E1591)-1)),""))))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IF(E1592="","",IF(LEFT(E1592,7)="SUBSOLO",-1,IF(LEFT(E1592,6)="TÉRREO",0,IFERROR(VALUE(LEFT(E1592,FIND("º",E1592)-1)),""))))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IF(E1593="","",IF(LEFT(E1593,7)="SUBSOLO",-1,IF(LEFT(E1593,6)="TÉRREO",0,IFERROR(VALUE(LEFT(E1593,FIND("º",E1593)-1)),""))))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IF(E1594="","",IF(LEFT(E1594,7)="SUBSOLO",-1,IF(LEFT(E1594,6)="TÉRREO",0,IFERROR(VALUE(LEFT(E1594,FIND("º",E1594)-1)),""))))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IF(E1595="","",IF(LEFT(E1595,7)="SUBSOLO",-1,IF(LEFT(E1595,6)="TÉRREO",0,IFERROR(VALUE(LEFT(E1595,FIND("º",E1595)-1)),""))))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IF(E1596="","",IF(LEFT(E1596,7)="SUBSOLO",-1,IF(LEFT(E1596,6)="TÉRREO",0,IFERROR(VALUE(LEFT(E1596,FIND("º",E1596)-1)),""))))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IF(E1597="","",IF(LEFT(E1597,7)="SUBSOLO",-1,IF(LEFT(E1597,6)="TÉRREO",0,IFERROR(VALUE(LEFT(E1597,FIND("º",E1597)-1)),""))))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IF(E1598="","",IF(LEFT(E1598,7)="SUBSOLO",-1,IF(LEFT(E1598,6)="TÉRREO",0,IFERROR(VALUE(LEFT(E1598,FIND("º",E1598)-1)),""))))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IF(E1599="","",IF(LEFT(E1599,7)="SUBSOLO",-1,IF(LEFT(E1599,6)="TÉRREO",0,IFERROR(VALUE(LEFT(E1599,FIND("º",E1599)-1)),""))))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IF(E1600="","",IF(LEFT(E1600,7)="SUBSOLO",-1,IF(LEFT(E1600,6)="TÉRREO",0,IFERROR(VALUE(LEFT(E1600,FIND("º",E1600)-1)),""))))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IF(E1601="","",IF(LEFT(E1601,7)="SUBSOLO",-1,IF(LEFT(E1601,6)="TÉRREO",0,IFERROR(VALUE(LEFT(E1601,FIND("º",E1601)-1)),""))))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IF(E1602="","",IF(LEFT(E1602,7)="SUBSOLO",-1,IF(LEFT(E1602,6)="TÉRREO",0,IFERROR(VALUE(LEFT(E1602,FIND("º",E1602)-1)),""))))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IF(E1603="","",IF(LEFT(E1603,7)="SUBSOLO",-1,IF(LEFT(E1603,6)="TÉRREO",0,IFERROR(VALUE(LEFT(E1603,FIND("º",E1603)-1)),""))))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IF(E1604="","",IF(LEFT(E1604,7)="SUBSOLO",-1,IF(LEFT(E1604,6)="TÉRREO",0,IFERROR(VALUE(LEFT(E1604,FIND("º",E1604)-1)),""))))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IF(E1605="","",IF(LEFT(E1605,7)="SUBSOLO",-1,IF(LEFT(E1605,6)="TÉRREO",0,IFERROR(VALUE(LEFT(E1605,FIND("º",E1605)-1)),""))))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IF(E1606="","",IF(LEFT(E1606,7)="SUBSOLO",-1,IF(LEFT(E1606,6)="TÉRREO",0,IFERROR(VALUE(LEFT(E1606,FIND("º",E1606)-1)),""))))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IF(E1607="","",IF(LEFT(E1607,7)="SUBSOLO",-1,IF(LEFT(E1607,6)="TÉRREO",0,IFERROR(VALUE(LEFT(E1607,FIND("º",E1607)-1)),""))))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IF(E1608="","",IF(LEFT(E1608,7)="SUBSOLO",-1,IF(LEFT(E1608,6)="TÉRREO",0,IFERROR(VALUE(LEFT(E1608,FIND("º",E1608)-1)),""))))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IF(E1609="","",IF(LEFT(E1609,7)="SUBSOLO",-1,IF(LEFT(E1609,6)="TÉRREO",0,IFERROR(VALUE(LEFT(E1609,FIND("º",E1609)-1)),""))))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IF(E1610="","",IF(LEFT(E1610,7)="SUBSOLO",-1,IF(LEFT(E1610,6)="TÉRREO",0,IFERROR(VALUE(LEFT(E1610,FIND("º",E1610)-1)),""))))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IF(E1611="","",IF(LEFT(E1611,7)="SUBSOLO",-1,IF(LEFT(E1611,6)="TÉRREO",0,IFERROR(VALUE(LEFT(E1611,FIND("º",E1611)-1)),""))))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IF(E1612="","",IF(LEFT(E1612,7)="SUBSOLO",-1,IF(LEFT(E1612,6)="TÉRREO",0,IFERROR(VALUE(LEFT(E1612,FIND("º",E1612)-1)),""))))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IF(E1613="","",IF(LEFT(E1613,7)="SUBSOLO",-1,IF(LEFT(E1613,6)="TÉRREO",0,IFERROR(VALUE(LEFT(E1613,FIND("º",E1613)-1)),""))))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IF(E1614="","",IF(LEFT(E1614,7)="SUBSOLO",-1,IF(LEFT(E1614,6)="TÉRREO",0,IFERROR(VALUE(LEFT(E1614,FIND("º",E1614)-1)),""))))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IF(E1615="","",IF(LEFT(E1615,7)="SUBSOLO",-1,IF(LEFT(E1615,6)="TÉRREO",0,IFERROR(VALUE(LEFT(E1615,FIND("º",E1615)-1)),""))))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IF(E1616="","",IF(LEFT(E1616,7)="SUBSOLO",-1,IF(LEFT(E1616,6)="TÉRREO",0,IFERROR(VALUE(LEFT(E1616,FIND("º",E1616)-1)),""))))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IF(E1617="","",IF(LEFT(E1617,7)="SUBSOLO",-1,IF(LEFT(E1617,6)="TÉRREO",0,IFERROR(VALUE(LEFT(E1617,FIND("º",E1617)-1)),""))))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IF(E1618="","",IF(LEFT(E1618,7)="SUBSOLO",-1,IF(LEFT(E1618,6)="TÉRREO",0,IFERROR(VALUE(LEFT(E1618,FIND("º",E1618)-1)),""))))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IF(E1619="","",IF(LEFT(E1619,7)="SUBSOLO",-1,IF(LEFT(E1619,6)="TÉRREO",0,IFERROR(VALUE(LEFT(E1619,FIND("º",E1619)-1)),""))))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IF(E1620="","",IF(LEFT(E1620,7)="SUBSOLO",-1,IF(LEFT(E1620,6)="TÉRREO",0,IFERROR(VALUE(LEFT(E1620,FIND("º",E1620)-1)),""))))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IF(E1621="","",IF(LEFT(E1621,7)="SUBSOLO",-1,IF(LEFT(E1621,6)="TÉRREO",0,IFERROR(VALUE(LEFT(E1621,FIND("º",E1621)-1)),""))))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IF(E1622="","",IF(LEFT(E1622,7)="SUBSOLO",-1,IF(LEFT(E1622,6)="TÉRREO",0,IFERROR(VALUE(LEFT(E1622,FIND("º",E1622)-1)),""))))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IF(E1623="","",IF(LEFT(E1623,7)="SUBSOLO",-1,IF(LEFT(E1623,6)="TÉRREO",0,IFERROR(VALUE(LEFT(E1623,FIND("º",E1623)-1)),""))))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IF(E1624="","",IF(LEFT(E1624,7)="SUBSOLO",-1,IF(LEFT(E1624,6)="TÉRREO",0,IFERROR(VALUE(LEFT(E1624,FIND("º",E1624)-1)),""))))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IF(E1625="","",IF(LEFT(E1625,7)="SUBSOLO",-1,IF(LEFT(E1625,6)="TÉRREO",0,IFERROR(VALUE(LEFT(E1625,FIND("º",E1625)-1)),""))))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IF(E1626="","",IF(LEFT(E1626,7)="SUBSOLO",-1,IF(LEFT(E1626,6)="TÉRREO",0,IFERROR(VALUE(LEFT(E1626,FIND("º",E1626)-1)),""))))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IF(E1627="","",IF(LEFT(E1627,7)="SUBSOLO",-1,IF(LEFT(E1627,6)="TÉRREO",0,IFERROR(VALUE(LEFT(E1627,FIND("º",E1627)-1)),""))))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IF(E1628="","",IF(LEFT(E1628,7)="SUBSOLO",-1,IF(LEFT(E1628,6)="TÉRREO",0,IFERROR(VALUE(LEFT(E1628,FIND("º",E1628)-1)),""))))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IF(E1629="","",IF(LEFT(E1629,7)="SUBSOLO",-1,IF(LEFT(E1629,6)="TÉRREO",0,IFERROR(VALUE(LEFT(E1629,FIND("º",E1629)-1)),""))))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IF(E1630="","",IF(LEFT(E1630,7)="SUBSOLO",-1,IF(LEFT(E1630,6)="TÉRREO",0,IFERROR(VALUE(LEFT(E1630,FIND("º",E1630)-1)),""))))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IF(E1631="","",IF(LEFT(E1631,7)="SUBSOLO",-1,IF(LEFT(E1631,6)="TÉRREO",0,IFERROR(VALUE(LEFT(E1631,FIND("º",E1631)-1)),""))))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IF(E1632="","",IF(LEFT(E1632,7)="SUBSOLO",-1,IF(LEFT(E1632,6)="TÉRREO",0,IFERROR(VALUE(LEFT(E1632,FIND("º",E1632)-1)),""))))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IF(E1633="","",IF(LEFT(E1633,7)="SUBSOLO",-1,IF(LEFT(E1633,6)="TÉRREO",0,IFERROR(VALUE(LEFT(E1633,FIND("º",E1633)-1)),""))))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IF(E1634="","",IF(LEFT(E1634,7)="SUBSOLO",-1,IF(LEFT(E1634,6)="TÉRREO",0,IFERROR(VALUE(LEFT(E1634,FIND("º",E1634)-1)),""))))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IF(E1635="","",IF(LEFT(E1635,7)="SUBSOLO",-1,IF(LEFT(E1635,6)="TÉRREO",0,IFERROR(VALUE(LEFT(E1635,FIND("º",E1635)-1)),""))))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IF(E1636="","",IF(LEFT(E1636,7)="SUBSOLO",-1,IF(LEFT(E1636,6)="TÉRREO",0,IFERROR(VALUE(LEFT(E1636,FIND("º",E1636)-1)),""))))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IF(E1637="","",IF(LEFT(E1637,7)="SUBSOLO",-1,IF(LEFT(E1637,6)="TÉRREO",0,IFERROR(VALUE(LEFT(E1637,FIND("º",E1637)-1)),""))))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IF(E1638="","",IF(LEFT(E1638,7)="SUBSOLO",-1,IF(LEFT(E1638,6)="TÉRREO",0,IFERROR(VALUE(LEFT(E1638,FIND("º",E1638)-1)),""))))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IF(E1639="","",IF(LEFT(E1639,7)="SUBSOLO",-1,IF(LEFT(E1639,6)="TÉRREO",0,IFERROR(VALUE(LEFT(E1639,FIND("º",E1639)-1)),""))))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IF(E1640="","",IF(LEFT(E1640,7)="SUBSOLO",-1,IF(LEFT(E1640,6)="TÉRREO",0,IFERROR(VALUE(LEFT(E1640,FIND("º",E1640)-1)),""))))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IF(E1641="","",IF(LEFT(E1641,7)="SUBSOLO",-1,IF(LEFT(E1641,6)="TÉRREO",0,IFERROR(VALUE(LEFT(E1641,FIND("º",E1641)-1)),""))))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IF(E1642="","",IF(LEFT(E1642,7)="SUBSOLO",-1,IF(LEFT(E1642,6)="TÉRREO",0,IFERROR(VALUE(LEFT(E1642,FIND("º",E1642)-1)),""))))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IF(E1643="","",IF(LEFT(E1643,7)="SUBSOLO",-1,IF(LEFT(E1643,6)="TÉRREO",0,IFERROR(VALUE(LEFT(E1643,FIND("º",E1643)-1)),""))))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IF(E1644="","",IF(LEFT(E1644,7)="SUBSOLO",-1,IF(LEFT(E1644,6)="TÉRREO",0,IFERROR(VALUE(LEFT(E1644,FIND("º",E1644)-1)),""))))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IF(E1645="","",IF(LEFT(E1645,7)="SUBSOLO",-1,IF(LEFT(E1645,6)="TÉRREO",0,IFERROR(VALUE(LEFT(E1645,FIND("º",E1645)-1)),""))))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IF(E1646="","",IF(LEFT(E1646,7)="SUBSOLO",-1,IF(LEFT(E1646,6)="TÉRREO",0,IFERROR(VALUE(LEFT(E1646,FIND("º",E1646)-1)),""))))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IF(E1647="","",IF(LEFT(E1647,7)="SUBSOLO",-1,IF(LEFT(E1647,6)="TÉRREO",0,IFERROR(VALUE(LEFT(E1647,FIND("º",E1647)-1)),""))))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IF(E1648="","",IF(LEFT(E1648,7)="SUBSOLO",-1,IF(LEFT(E1648,6)="TÉRREO",0,IFERROR(VALUE(LEFT(E1648,FIND("º",E1648)-1)),""))))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IF(E1649="","",IF(LEFT(E1649,7)="SUBSOLO",-1,IF(LEFT(E1649,6)="TÉRREO",0,IFERROR(VALUE(LEFT(E1649,FIND("º",E1649)-1)),""))))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IF(E1650="","",IF(LEFT(E1650,7)="SUBSOLO",-1,IF(LEFT(E1650,6)="TÉRREO",0,IFERROR(VALUE(LEFT(E1650,FIND("º",E1650)-1)),""))))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IF(E1651="","",IF(LEFT(E1651,7)="SUBSOLO",-1,IF(LEFT(E1651,6)="TÉRREO",0,IFERROR(VALUE(LEFT(E1651,FIND("º",E1651)-1)),""))))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IF(E1652="","",IF(LEFT(E1652,7)="SUBSOLO",-1,IF(LEFT(E1652,6)="TÉRREO",0,IFERROR(VALUE(LEFT(E1652,FIND("º",E1652)-1)),""))))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IF(E1653="","",IF(LEFT(E1653,7)="SUBSOLO",-1,IF(LEFT(E1653,6)="TÉRREO",0,IFERROR(VALUE(LEFT(E1653,FIND("º",E1653)-1)),""))))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IF(E1654="","",IF(LEFT(E1654,7)="SUBSOLO",-1,IF(LEFT(E1654,6)="TÉRREO",0,IFERROR(VALUE(LEFT(E1654,FIND("º",E1654)-1)),""))))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IF(E1655="","",IF(LEFT(E1655,7)="SUBSOLO",-1,IF(LEFT(E1655,6)="TÉRREO",0,IFERROR(VALUE(LEFT(E1655,FIND("º",E1655)-1)),""))))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IF(E1656="","",IF(LEFT(E1656,7)="SUBSOLO",-1,IF(LEFT(E1656,6)="TÉRREO",0,IFERROR(VALUE(LEFT(E1656,FIND("º",E1656)-1)),""))))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IF(E1657="","",IF(LEFT(E1657,7)="SUBSOLO",-1,IF(LEFT(E1657,6)="TÉRREO",0,IFERROR(VALUE(LEFT(E1657,FIND("º",E1657)-1)),""))))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IF(E1658="","",IF(LEFT(E1658,7)="SUBSOLO",-1,IF(LEFT(E1658,6)="TÉRREO",0,IFERROR(VALUE(LEFT(E1658,FIND("º",E1658)-1)),""))))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IF(E1659="","",IF(LEFT(E1659,7)="SUBSOLO",-1,IF(LEFT(E1659,6)="TÉRREO",0,IFERROR(VALUE(LEFT(E1659,FIND("º",E1659)-1)),""))))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IF(E1660="","",IF(LEFT(E1660,7)="SUBSOLO",-1,IF(LEFT(E1660,6)="TÉRREO",0,IFERROR(VALUE(LEFT(E1660,FIND("º",E1660)-1)),""))))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IF(E1661="","",IF(LEFT(E1661,7)="SUBSOLO",-1,IF(LEFT(E1661,6)="TÉRREO",0,IFERROR(VALUE(LEFT(E1661,FIND("º",E1661)-1)),""))))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IF(E1662="","",IF(LEFT(E1662,7)="SUBSOLO",-1,IF(LEFT(E1662,6)="TÉRREO",0,IFERROR(VALUE(LEFT(E1662,FIND("º",E1662)-1)),""))))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IF(E1663="","",IF(LEFT(E1663,7)="SUBSOLO",-1,IF(LEFT(E1663,6)="TÉRREO",0,IFERROR(VALUE(LEFT(E1663,FIND("º",E1663)-1)),""))))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IF(E1664="","",IF(LEFT(E1664,7)="SUBSOLO",-1,IF(LEFT(E1664,6)="TÉRREO",0,IFERROR(VALUE(LEFT(E1664,FIND("º",E1664)-1)),""))))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IF(E1665="","",IF(LEFT(E1665,7)="SUBSOLO",-1,IF(LEFT(E1665,6)="TÉRREO",0,IFERROR(VALUE(LEFT(E1665,FIND("º",E1665)-1)),""))))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IF(E1666="","",IF(LEFT(E1666,7)="SUBSOLO",-1,IF(LEFT(E1666,6)="TÉRREO",0,IFERROR(VALUE(LEFT(E1666,FIND("º",E1666)-1)),""))))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IF(E1667="","",IF(LEFT(E1667,7)="SUBSOLO",-1,IF(LEFT(E1667,6)="TÉRREO",0,IFERROR(VALUE(LEFT(E1667,FIND("º",E1667)-1)),""))))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IF(E1668="","",IF(LEFT(E1668,7)="SUBSOLO",-1,IF(LEFT(E1668,6)="TÉRREO",0,IFERROR(VALUE(LEFT(E1668,FIND("º",E1668)-1)),""))))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IF(E1669="","",IF(LEFT(E1669,7)="SUBSOLO",-1,IF(LEFT(E1669,6)="TÉRREO",0,IFERROR(VALUE(LEFT(E1669,FIND("º",E1669)-1)),""))))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IF(E1670="","",IF(LEFT(E1670,7)="SUBSOLO",-1,IF(LEFT(E1670,6)="TÉRREO",0,IFERROR(VALUE(LEFT(E1670,FIND("º",E1670)-1)),""))))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IF(E1671="","",IF(LEFT(E1671,7)="SUBSOLO",-1,IF(LEFT(E1671,6)="TÉRREO",0,IFERROR(VALUE(LEFT(E1671,FIND("º",E1671)-1)),""))))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IF(E1672="","",IF(LEFT(E1672,7)="SUBSOLO",-1,IF(LEFT(E1672,6)="TÉRREO",0,IFERROR(VALUE(LEFT(E1672,FIND("º",E1672)-1)),""))))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IF(E1673="","",IF(LEFT(E1673,7)="SUBSOLO",-1,IF(LEFT(E1673,6)="TÉRREO",0,IFERROR(VALUE(LEFT(E1673,FIND("º",E1673)-1)),""))))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IF(E1674="","",IF(LEFT(E1674,7)="SUBSOLO",-1,IF(LEFT(E1674,6)="TÉRREO",0,IFERROR(VALUE(LEFT(E1674,FIND("º",E1674)-1)),""))))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IF(E1675="","",IF(LEFT(E1675,7)="SUBSOLO",-1,IF(LEFT(E1675,6)="TÉRREO",0,IFERROR(VALUE(LEFT(E1675,FIND("º",E1675)-1)),""))))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IF(E1676="","",IF(LEFT(E1676,7)="SUBSOLO",-1,IF(LEFT(E1676,6)="TÉRREO",0,IFERROR(VALUE(LEFT(E1676,FIND("º",E1676)-1)),""))))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IF(E1677="","",IF(LEFT(E1677,7)="SUBSOLO",-1,IF(LEFT(E1677,6)="TÉRREO",0,IFERROR(VALUE(LEFT(E1677,FIND("º",E1677)-1)),""))))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IF(E1678="","",IF(LEFT(E1678,7)="SUBSOLO",-1,IF(LEFT(E1678,6)="TÉRREO",0,IFERROR(VALUE(LEFT(E1678,FIND("º",E1678)-1)),""))))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IF(E1679="","",IF(LEFT(E1679,7)="SUBSOLO",-1,IF(LEFT(E1679,6)="TÉRREO",0,IFERROR(VALUE(LEFT(E1679,FIND("º",E1679)-1)),""))))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IF(E1680="","",IF(LEFT(E1680,7)="SUBSOLO",-1,IF(LEFT(E1680,6)="TÉRREO",0,IFERROR(VALUE(LEFT(E1680,FIND("º",E1680)-1)),""))))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IF(E1681="","",IF(LEFT(E1681,7)="SUBSOLO",-1,IF(LEFT(E1681,6)="TÉRREO",0,IFERROR(VALUE(LEFT(E1681,FIND("º",E1681)-1)),""))))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IF(E1682="","",IF(LEFT(E1682,7)="SUBSOLO",-1,IF(LEFT(E1682,6)="TÉRREO",0,IFERROR(VALUE(LEFT(E1682,FIND("º",E1682)-1)),""))))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IF(E1683="","",IF(LEFT(E1683,7)="SUBSOLO",-1,IF(LEFT(E1683,6)="TÉRREO",0,IFERROR(VALUE(LEFT(E1683,FIND("º",E1683)-1)),""))))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IF(E1684="","",IF(LEFT(E1684,7)="SUBSOLO",-1,IF(LEFT(E1684,6)="TÉRREO",0,IFERROR(VALUE(LEFT(E1684,FIND("º",E1684)-1)),""))))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IF(E1685="","",IF(LEFT(E1685,7)="SUBSOLO",-1,IF(LEFT(E1685,6)="TÉRREO",0,IFERROR(VALUE(LEFT(E1685,FIND("º",E1685)-1)),""))))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IF(E1686="","",IF(LEFT(E1686,7)="SUBSOLO",-1,IF(LEFT(E1686,6)="TÉRREO",0,IFERROR(VALUE(LEFT(E1686,FIND("º",E1686)-1)),""))))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IF(E1687="","",IF(LEFT(E1687,7)="SUBSOLO",-1,IF(LEFT(E1687,6)="TÉRREO",0,IFERROR(VALUE(LEFT(E1687,FIND("º",E1687)-1)),""))))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IF(E1688="","",IF(LEFT(E1688,7)="SUBSOLO",-1,IF(LEFT(E1688,6)="TÉRREO",0,IFERROR(VALUE(LEFT(E1688,FIND("º",E1688)-1)),""))))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IF(E1689="","",IF(LEFT(E1689,7)="SUBSOLO",-1,IF(LEFT(E1689,6)="TÉRREO",0,IFERROR(VALUE(LEFT(E1689,FIND("º",E1689)-1)),""))))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IF(E1690="","",IF(LEFT(E1690,7)="SUBSOLO",-1,IF(LEFT(E1690,6)="TÉRREO",0,IFERROR(VALUE(LEFT(E1690,FIND("º",E1690)-1)),""))))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IF(E1691="","",IF(LEFT(E1691,7)="SUBSOLO",-1,IF(LEFT(E1691,6)="TÉRREO",0,IFERROR(VALUE(LEFT(E1691,FIND("º",E1691)-1)),""))))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IF(E1692="","",IF(LEFT(E1692,7)="SUBSOLO",-1,IF(LEFT(E1692,6)="TÉRREO",0,IFERROR(VALUE(LEFT(E1692,FIND("º",E1692)-1)),""))))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IF(E1693="","",IF(LEFT(E1693,7)="SUBSOLO",-1,IF(LEFT(E1693,6)="TÉRREO",0,IFERROR(VALUE(LEFT(E1693,FIND("º",E1693)-1)),""))))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IF(E1694="","",IF(LEFT(E1694,7)="SUBSOLO",-1,IF(LEFT(E1694,6)="TÉRREO",0,IFERROR(VALUE(LEFT(E1694,FIND("º",E1694)-1)),""))))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IF(E1695="","",IF(LEFT(E1695,7)="SUBSOLO",-1,IF(LEFT(E1695,6)="TÉRREO",0,IFERROR(VALUE(LEFT(E1695,FIND("º",E1695)-1)),""))))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IF(E1696="","",IF(LEFT(E1696,7)="SUBSOLO",-1,IF(LEFT(E1696,6)="TÉRREO",0,IFERROR(VALUE(LEFT(E1696,FIND("º",E1696)-1)),""))))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IF(E1697="","",IF(LEFT(E1697,7)="SUBSOLO",-1,IF(LEFT(E1697,6)="TÉRREO",0,IFERROR(VALUE(LEFT(E1697,FIND("º",E1697)-1)),""))))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IF(E1698="","",IF(LEFT(E1698,7)="SUBSOLO",-1,IF(LEFT(E1698,6)="TÉRREO",0,IFERROR(VALUE(LEFT(E1698,FIND("º",E1698)-1)),""))))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IF(E1699="","",IF(LEFT(E1699,7)="SUBSOLO",-1,IF(LEFT(E1699,6)="TÉRREO",0,IFERROR(VALUE(LEFT(E1699,FIND("º",E1699)-1)),""))))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IF(E1700="","",IF(LEFT(E1700,7)="SUBSOLO",-1,IF(LEFT(E1700,6)="TÉRREO",0,IFERROR(VALUE(LEFT(E1700,FIND("º",E1700)-1)),""))))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IF(E1701="","",IF(LEFT(E1701,7)="SUBSOLO",-1,IF(LEFT(E1701,6)="TÉRREO",0,IFERROR(VALUE(LEFT(E1701,FIND("º",E1701)-1)),""))))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IF(E1702="","",IF(LEFT(E1702,7)="SUBSOLO",-1,IF(LEFT(E1702,6)="TÉRREO",0,IFERROR(VALUE(LEFT(E1702,FIND("º",E1702)-1)),""))))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IF(E1703="","",IF(LEFT(E1703,7)="SUBSOLO",-1,IF(LEFT(E1703,6)="TÉRREO",0,IFERROR(VALUE(LEFT(E1703,FIND("º",E1703)-1)),""))))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IF(E1704="","",IF(LEFT(E1704,7)="SUBSOLO",-1,IF(LEFT(E1704,6)="TÉRREO",0,IFERROR(VALUE(LEFT(E1704,FIND("º",E1704)-1)),""))))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IF(E1705="","",IF(LEFT(E1705,7)="SUBSOLO",-1,IF(LEFT(E1705,6)="TÉRREO",0,IFERROR(VALUE(LEFT(E1705,FIND("º",E1705)-1)),""))))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IF(E1706="","",IF(LEFT(E1706,7)="SUBSOLO",-1,IF(LEFT(E1706,6)="TÉRREO",0,IFERROR(VALUE(LEFT(E1706,FIND("º",E1706)-1)),""))))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IF(E1707="","",IF(LEFT(E1707,7)="SUBSOLO",-1,IF(LEFT(E1707,6)="TÉRREO",0,IFERROR(VALUE(LEFT(E1707,FIND("º",E1707)-1)),""))))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IF(E1708="","",IF(LEFT(E1708,7)="SUBSOLO",-1,IF(LEFT(E1708,6)="TÉRREO",0,IFERROR(VALUE(LEFT(E1708,FIND("º",E1708)-1)),""))))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IF(E1709="","",IF(LEFT(E1709,7)="SUBSOLO",-1,IF(LEFT(E1709,6)="TÉRREO",0,IFERROR(VALUE(LEFT(E1709,FIND("º",E1709)-1)),""))))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IF(E1710="","",IF(LEFT(E1710,7)="SUBSOLO",-1,IF(LEFT(E1710,6)="TÉRREO",0,IFERROR(VALUE(LEFT(E1710,FIND("º",E1710)-1)),""))))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IF(E1711="","",IF(LEFT(E1711,7)="SUBSOLO",-1,IF(LEFT(E1711,6)="TÉRREO",0,IFERROR(VALUE(LEFT(E1711,FIND("º",E1711)-1)),""))))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IF(E1712="","",IF(LEFT(E1712,7)="SUBSOLO",-1,IF(LEFT(E1712,6)="TÉRREO",0,IFERROR(VALUE(LEFT(E1712,FIND("º",E1712)-1)),""))))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IF(E1713="","",IF(LEFT(E1713,7)="SUBSOLO",-1,IF(LEFT(E1713,6)="TÉRREO",0,IFERROR(VALUE(LEFT(E1713,FIND("º",E1713)-1)),""))))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IF(E1714="","",IF(LEFT(E1714,7)="SUBSOLO",-1,IF(LEFT(E1714,6)="TÉRREO",0,IFERROR(VALUE(LEFT(E1714,FIND("º",E1714)-1)),""))))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IF(E1715="","",IF(LEFT(E1715,7)="SUBSOLO",-1,IF(LEFT(E1715,6)="TÉRREO",0,IFERROR(VALUE(LEFT(E1715,FIND("º",E1715)-1)),""))))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IF(E1716="","",IF(LEFT(E1716,7)="SUBSOLO",-1,IF(LEFT(E1716,6)="TÉRREO",0,IFERROR(VALUE(LEFT(E1716,FIND("º",E1716)-1)),""))))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IF(E1717="","",IF(LEFT(E1717,7)="SUBSOLO",-1,IF(LEFT(E1717,6)="TÉRREO",0,IFERROR(VALUE(LEFT(E1717,FIND("º",E1717)-1)),""))))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IF(E1718="","",IF(LEFT(E1718,7)="SUBSOLO",-1,IF(LEFT(E1718,6)="TÉRREO",0,IFERROR(VALUE(LEFT(E1718,FIND("º",E1718)-1)),""))))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IF(E1719="","",IF(LEFT(E1719,7)="SUBSOLO",-1,IF(LEFT(E1719,6)="TÉRREO",0,IFERROR(VALUE(LEFT(E1719,FIND("º",E1719)-1)),""))))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IF(E1720="","",IF(LEFT(E1720,7)="SUBSOLO",-1,IF(LEFT(E1720,6)="TÉRREO",0,IFERROR(VALUE(LEFT(E1720,FIND("º",E1720)-1)),""))))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IF(E1721="","",IF(LEFT(E1721,7)="SUBSOLO",-1,IF(LEFT(E1721,6)="TÉRREO",0,IFERROR(VALUE(LEFT(E1721,FIND("º",E1721)-1)),""))))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IF(E1722="","",IF(LEFT(E1722,7)="SUBSOLO",-1,IF(LEFT(E1722,6)="TÉRREO",0,IFERROR(VALUE(LEFT(E1722,FIND("º",E1722)-1)),""))))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IF(E1723="","",IF(LEFT(E1723,7)="SUBSOLO",-1,IF(LEFT(E1723,6)="TÉRREO",0,IFERROR(VALUE(LEFT(E1723,FIND("º",E1723)-1)),""))))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IF(E1724="","",IF(LEFT(E1724,7)="SUBSOLO",-1,IF(LEFT(E1724,6)="TÉRREO",0,IFERROR(VALUE(LEFT(E1724,FIND("º",E1724)-1)),""))))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IF(E1725="","",IF(LEFT(E1725,7)="SUBSOLO",-1,IF(LEFT(E1725,6)="TÉRREO",0,IFERROR(VALUE(LEFT(E1725,FIND("º",E1725)-1)),""))))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IF(E1726="","",IF(LEFT(E1726,7)="SUBSOLO",-1,IF(LEFT(E1726,6)="TÉRREO",0,IFERROR(VALUE(LEFT(E1726,FIND("º",E1726)-1)),""))))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IF(E1727="","",IF(LEFT(E1727,7)="SUBSOLO",-1,IF(LEFT(E1727,6)="TÉRREO",0,IFERROR(VALUE(LEFT(E1727,FIND("º",E1727)-1)),""))))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IF(E1728="","",IF(LEFT(E1728,7)="SUBSOLO",-1,IF(LEFT(E1728,6)="TÉRREO",0,IFERROR(VALUE(LEFT(E1728,FIND("º",E1728)-1)),""))))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IF(E1729="","",IF(LEFT(E1729,7)="SUBSOLO",-1,IF(LEFT(E1729,6)="TÉRREO",0,IFERROR(VALUE(LEFT(E1729,FIND("º",E1729)-1)),""))))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IF(E1730="","",IF(LEFT(E1730,7)="SUBSOLO",-1,IF(LEFT(E1730,6)="TÉRREO",0,IFERROR(VALUE(LEFT(E1730,FIND("º",E1730)-1)),""))))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IF(E1731="","",IF(LEFT(E1731,7)="SUBSOLO",-1,IF(LEFT(E1731,6)="TÉRREO",0,IFERROR(VALUE(LEFT(E1731,FIND("º",E1731)-1)),""))))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IF(E1732="","",IF(LEFT(E1732,7)="SUBSOLO",-1,IF(LEFT(E1732,6)="TÉRREO",0,IFERROR(VALUE(LEFT(E1732,FIND("º",E1732)-1)),""))))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IF(E1733="","",IF(LEFT(E1733,7)="SUBSOLO",-1,IF(LEFT(E1733,6)="TÉRREO",0,IFERROR(VALUE(LEFT(E1733,FIND("º",E1733)-1)),""))))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IF(E1734="","",IF(LEFT(E1734,7)="SUBSOLO",-1,IF(LEFT(E1734,6)="TÉRREO",0,IFERROR(VALUE(LEFT(E1734,FIND("º",E1734)-1)),""))))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IF(E1735="","",IF(LEFT(E1735,7)="SUBSOLO",-1,IF(LEFT(E1735,6)="TÉRREO",0,IFERROR(VALUE(LEFT(E1735,FIND("º",E1735)-1)),""))))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IF(E1736="","",IF(LEFT(E1736,7)="SUBSOLO",-1,IF(LEFT(E1736,6)="TÉRREO",0,IFERROR(VALUE(LEFT(E1736,FIND("º",E1736)-1)),""))))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IF(E1737="","",IF(LEFT(E1737,7)="SUBSOLO",-1,IF(LEFT(E1737,6)="TÉRREO",0,IFERROR(VALUE(LEFT(E1737,FIND("º",E1737)-1)),""))))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IF(E1738="","",IF(LEFT(E1738,7)="SUBSOLO",-1,IF(LEFT(E1738,6)="TÉRREO",0,IFERROR(VALUE(LEFT(E1738,FIND("º",E1738)-1)),""))))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IF(E1739="","",IF(LEFT(E1739,7)="SUBSOLO",-1,IF(LEFT(E1739,6)="TÉRREO",0,IFERROR(VALUE(LEFT(E1739,FIND("º",E1739)-1)),""))))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IF(E1740="","",IF(LEFT(E1740,7)="SUBSOLO",-1,IF(LEFT(E1740,6)="TÉRREO",0,IFERROR(VALUE(LEFT(E1740,FIND("º",E1740)-1)),""))))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IF(E1741="","",IF(LEFT(E1741,7)="SUBSOLO",-1,IF(LEFT(E1741,6)="TÉRREO",0,IFERROR(VALUE(LEFT(E1741,FIND("º",E1741)-1)),""))))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IF(E1742="","",IF(LEFT(E1742,7)="SUBSOLO",-1,IF(LEFT(E1742,6)="TÉRREO",0,IFERROR(VALUE(LEFT(E1742,FIND("º",E1742)-1)),""))))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IF(E1743="","",IF(LEFT(E1743,7)="SUBSOLO",-1,IF(LEFT(E1743,6)="TÉRREO",0,IFERROR(VALUE(LEFT(E1743,FIND("º",E1743)-1)),""))))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IF(E1744="","",IF(LEFT(E1744,7)="SUBSOLO",-1,IF(LEFT(E1744,6)="TÉRREO",0,IFERROR(VALUE(LEFT(E1744,FIND("º",E1744)-1)),""))))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IF(E1745="","",IF(LEFT(E1745,7)="SUBSOLO",-1,IF(LEFT(E1745,6)="TÉRREO",0,IFERROR(VALUE(LEFT(E1745,FIND("º",E1745)-1)),""))))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IF(E1746="","",IF(LEFT(E1746,7)="SUBSOLO",-1,IF(LEFT(E1746,6)="TÉRREO",0,IFERROR(VALUE(LEFT(E1746,FIND("º",E1746)-1)),""))))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IF(E1747="","",IF(LEFT(E1747,7)="SUBSOLO",-1,IF(LEFT(E1747,6)="TÉRREO",0,IFERROR(VALUE(LEFT(E1747,FIND("º",E1747)-1)),""))))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IF(E1748="","",IF(LEFT(E1748,7)="SUBSOLO",-1,IF(LEFT(E1748,6)="TÉRREO",0,IFERROR(VALUE(LEFT(E1748,FIND("º",E1748)-1)),""))))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IF(E1749="","",IF(LEFT(E1749,7)="SUBSOLO",-1,IF(LEFT(E1749,6)="TÉRREO",0,IFERROR(VALUE(LEFT(E1749,FIND("º",E1749)-1)),""))))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IF(E1750="","",IF(LEFT(E1750,7)="SUBSOLO",-1,IF(LEFT(E1750,6)="TÉRREO",0,IFERROR(VALUE(LEFT(E1750,FIND("º",E1750)-1)),""))))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IF(E1751="","",IF(LEFT(E1751,7)="SUBSOLO",-1,IF(LEFT(E1751,6)="TÉRREO",0,IFERROR(VALUE(LEFT(E1751,FIND("º",E1751)-1)),""))))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IF(E1752="","",IF(LEFT(E1752,7)="SUBSOLO",-1,IF(LEFT(E1752,6)="TÉRREO",0,IFERROR(VALUE(LEFT(E1752,FIND("º",E1752)-1)),""))))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IF(E1753="","",IF(LEFT(E1753,7)="SUBSOLO",-1,IF(LEFT(E1753,6)="TÉRREO",0,IFERROR(VALUE(LEFT(E1753,FIND("º",E1753)-1)),""))))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IF(E1754="","",IF(LEFT(E1754,7)="SUBSOLO",-1,IF(LEFT(E1754,6)="TÉRREO",0,IFERROR(VALUE(LEFT(E1754,FIND("º",E1754)-1)),""))))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IF(E1755="","",IF(LEFT(E1755,7)="SUBSOLO",-1,IF(LEFT(E1755,6)="TÉRREO",0,IFERROR(VALUE(LEFT(E1755,FIND("º",E1755)-1)),""))))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IF(E1756="","",IF(LEFT(E1756,7)="SUBSOLO",-1,IF(LEFT(E1756,6)="TÉRREO",0,IFERROR(VALUE(LEFT(E1756,FIND("º",E1756)-1)),""))))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IF(E1757="","",IF(LEFT(E1757,7)="SUBSOLO",-1,IF(LEFT(E1757,6)="TÉRREO",0,IFERROR(VALUE(LEFT(E1757,FIND("º",E1757)-1)),""))))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IF(E1758="","",IF(LEFT(E1758,7)="SUBSOLO",-1,IF(LEFT(E1758,6)="TÉRREO",0,IFERROR(VALUE(LEFT(E1758,FIND("º",E1758)-1)),""))))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IF(E1759="","",IF(LEFT(E1759,7)="SUBSOLO",-1,IF(LEFT(E1759,6)="TÉRREO",0,IFERROR(VALUE(LEFT(E1759,FIND("º",E1759)-1)),""))))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IF(E1760="","",IF(LEFT(E1760,7)="SUBSOLO",-1,IF(LEFT(E1760,6)="TÉRREO",0,IFERROR(VALUE(LEFT(E1760,FIND("º",E1760)-1)),""))))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IF(E1761="","",IF(LEFT(E1761,7)="SUBSOLO",-1,IF(LEFT(E1761,6)="TÉRREO",0,IFERROR(VALUE(LEFT(E1761,FIND("º",E1761)-1)),""))))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IF(E1762="","",IF(LEFT(E1762,7)="SUBSOLO",-1,IF(LEFT(E1762,6)="TÉRREO",0,IFERROR(VALUE(LEFT(E1762,FIND("º",E1762)-1)),""))))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IF(E1763="","",IF(LEFT(E1763,7)="SUBSOLO",-1,IF(LEFT(E1763,6)="TÉRREO",0,IFERROR(VALUE(LEFT(E1763,FIND("º",E1763)-1)),""))))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IF(E1764="","",IF(LEFT(E1764,7)="SUBSOLO",-1,IF(LEFT(E1764,6)="TÉRREO",0,IFERROR(VALUE(LEFT(E1764,FIND("º",E1764)-1)),""))))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IF(E1765="","",IF(LEFT(E1765,7)="SUBSOLO",-1,IF(LEFT(E1765,6)="TÉRREO",0,IFERROR(VALUE(LEFT(E1765,FIND("º",E1765)-1)),""))))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IF(E1766="","",IF(LEFT(E1766,7)="SUBSOLO",-1,IF(LEFT(E1766,6)="TÉRREO",0,IFERROR(VALUE(LEFT(E1766,FIND("º",E1766)-1)),""))))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IF(E1767="","",IF(LEFT(E1767,7)="SUBSOLO",-1,IF(LEFT(E1767,6)="TÉRREO",0,IFERROR(VALUE(LEFT(E1767,FIND("º",E1767)-1)),""))))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IF(E1768="","",IF(LEFT(E1768,7)="SUBSOLO",-1,IF(LEFT(E1768,6)="TÉRREO",0,IFERROR(VALUE(LEFT(E1768,FIND("º",E1768)-1)),""))))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IF(E1769="","",IF(LEFT(E1769,7)="SUBSOLO",-1,IF(LEFT(E1769,6)="TÉRREO",0,IFERROR(VALUE(LEFT(E1769,FIND("º",E1769)-1)),""))))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IF(E1770="","",IF(LEFT(E1770,7)="SUBSOLO",-1,IF(LEFT(E1770,6)="TÉRREO",0,IFERROR(VALUE(LEFT(E1770,FIND("º",E1770)-1)),""))))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IF(E1771="","",IF(LEFT(E1771,7)="SUBSOLO",-1,IF(LEFT(E1771,6)="TÉRREO",0,IFERROR(VALUE(LEFT(E1771,FIND("º",E1771)-1)),""))))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IF(E1772="","",IF(LEFT(E1772,7)="SUBSOLO",-1,IF(LEFT(E1772,6)="TÉRREO",0,IFERROR(VALUE(LEFT(E1772,FIND("º",E1772)-1)),""))))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IF(E1773="","",IF(LEFT(E1773,7)="SUBSOLO",-1,IF(LEFT(E1773,6)="TÉRREO",0,IFERROR(VALUE(LEFT(E1773,FIND("º",E1773)-1)),""))))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IF(E1774="","",IF(LEFT(E1774,7)="SUBSOLO",-1,IF(LEFT(E1774,6)="TÉRREO",0,IFERROR(VALUE(LEFT(E1774,FIND("º",E1774)-1)),""))))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IF(E1775="","",IF(LEFT(E1775,7)="SUBSOLO",-1,IF(LEFT(E1775,6)="TÉRREO",0,IFERROR(VALUE(LEFT(E1775,FIND("º",E1775)-1)),""))))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IF(E1776="","",IF(LEFT(E1776,7)="SUBSOLO",-1,IF(LEFT(E1776,6)="TÉRREO",0,IFERROR(VALUE(LEFT(E1776,FIND("º",E1776)-1)),""))))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IF(E1777="","",IF(LEFT(E1777,7)="SUBSOLO",-1,IF(LEFT(E1777,6)="TÉRREO",0,IFERROR(VALUE(LEFT(E1777,FIND("º",E1777)-1)),""))))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IF(E1778="","",IF(LEFT(E1778,7)="SUBSOLO",-1,IF(LEFT(E1778,6)="TÉRREO",0,IFERROR(VALUE(LEFT(E1778,FIND("º",E1778)-1)),""))))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IF(E1779="","",IF(LEFT(E1779,7)="SUBSOLO",-1,IF(LEFT(E1779,6)="TÉRREO",0,IFERROR(VALUE(LEFT(E1779,FIND("º",E1779)-1)),""))))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IF(E1780="","",IF(LEFT(E1780,7)="SUBSOLO",-1,IF(LEFT(E1780,6)="TÉRREO",0,IFERROR(VALUE(LEFT(E1780,FIND("º",E1780)-1)),""))))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IF(E1781="","",IF(LEFT(E1781,7)="SUBSOLO",-1,IF(LEFT(E1781,6)="TÉRREO",0,IFERROR(VALUE(LEFT(E1781,FIND("º",E1781)-1)),""))))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IF(E1782="","",IF(LEFT(E1782,7)="SUBSOLO",-1,IF(LEFT(E1782,6)="TÉRREO",0,IFERROR(VALUE(LEFT(E1782,FIND("º",E1782)-1)),""))))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IF(E1783="","",IF(LEFT(E1783,7)="SUBSOLO",-1,IF(LEFT(E1783,6)="TÉRREO",0,IFERROR(VALUE(LEFT(E1783,FIND("º",E1783)-1)),""))))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IF(E1784="","",IF(LEFT(E1784,7)="SUBSOLO",-1,IF(LEFT(E1784,6)="TÉRREO",0,IFERROR(VALUE(LEFT(E1784,FIND("º",E1784)-1)),""))))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IF(E1785="","",IF(LEFT(E1785,7)="SUBSOLO",-1,IF(LEFT(E1785,6)="TÉRREO",0,IFERROR(VALUE(LEFT(E1785,FIND("º",E1785)-1)),""))))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IF(E1786="","",IF(LEFT(E1786,7)="SUBSOLO",-1,IF(LEFT(E1786,6)="TÉRREO",0,IFERROR(VALUE(LEFT(E1786,FIND("º",E1786)-1)),""))))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IF(E1787="","",IF(LEFT(E1787,7)="SUBSOLO",-1,IF(LEFT(E1787,6)="TÉRREO",0,IFERROR(VALUE(LEFT(E1787,FIND("º",E1787)-1)),""))))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IF(E1788="","",IF(LEFT(E1788,7)="SUBSOLO",-1,IF(LEFT(E1788,6)="TÉRREO",0,IFERROR(VALUE(LEFT(E1788,FIND("º",E1788)-1)),""))))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IF(E1789="","",IF(LEFT(E1789,7)="SUBSOLO",-1,IF(LEFT(E1789,6)="TÉRREO",0,IFERROR(VALUE(LEFT(E1789,FIND("º",E1789)-1)),""))))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IF(E1790="","",IF(LEFT(E1790,7)="SUBSOLO",-1,IF(LEFT(E1790,6)="TÉRREO",0,IFERROR(VALUE(LEFT(E1790,FIND("º",E1790)-1)),""))))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IF(E1791="","",IF(LEFT(E1791,7)="SUBSOLO",-1,IF(LEFT(E1791,6)="TÉRREO",0,IFERROR(VALUE(LEFT(E1791,FIND("º",E1791)-1)),""))))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IF(E1792="","",IF(LEFT(E1792,7)="SUBSOLO",-1,IF(LEFT(E1792,6)="TÉRREO",0,IFERROR(VALUE(LEFT(E1792,FIND("º",E1792)-1)),""))))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IF(E1793="","",IF(LEFT(E1793,7)="SUBSOLO",-1,IF(LEFT(E1793,6)="TÉRREO",0,IFERROR(VALUE(LEFT(E1793,FIND("º",E1793)-1)),""))))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IF(E1794="","",IF(LEFT(E1794,7)="SUBSOLO",-1,IF(LEFT(E1794,6)="TÉRREO",0,IFERROR(VALUE(LEFT(E1794,FIND("º",E1794)-1)),""))))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IF(E1795="","",IF(LEFT(E1795,7)="SUBSOLO",-1,IF(LEFT(E1795,6)="TÉRREO",0,IFERROR(VALUE(LEFT(E1795,FIND("º",E1795)-1)),""))))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IF(E1796="","",IF(LEFT(E1796,7)="SUBSOLO",-1,IF(LEFT(E1796,6)="TÉRREO",0,IFERROR(VALUE(LEFT(E1796,FIND("º",E1796)-1)),""))))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IF(E1797="","",IF(LEFT(E1797,7)="SUBSOLO",-1,IF(LEFT(E1797,6)="TÉRREO",0,IFERROR(VALUE(LEFT(E1797,FIND("º",E1797)-1)),""))))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IF(E1798="","",IF(LEFT(E1798,7)="SUBSOLO",-1,IF(LEFT(E1798,6)="TÉRREO",0,IFERROR(VALUE(LEFT(E1798,FIND("º",E1798)-1)),""))))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IF(E1799="","",IF(LEFT(E1799,7)="SUBSOLO",-1,IF(LEFT(E1799,6)="TÉRREO",0,IFERROR(VALUE(LEFT(E1799,FIND("º",E1799)-1)),""))))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IF(E1800="","",IF(LEFT(E1800,7)="SUBSOLO",-1,IF(LEFT(E1800,6)="TÉRREO",0,IFERROR(VALUE(LEFT(E1800,FIND("º",E1800)-1)),""))))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IF(E1801="","",IF(LEFT(E1801,7)="SUBSOLO",-1,IF(LEFT(E1801,6)="TÉRREO",0,IFERROR(VALUE(LEFT(E1801,FIND("º",E1801)-1)),""))))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IF(E1802="","",IF(LEFT(E1802,7)="SUBSOLO",-1,IF(LEFT(E1802,6)="TÉRREO",0,IFERROR(VALUE(LEFT(E1802,FIND("º",E1802)-1)),""))))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IF(E1803="","",IF(LEFT(E1803,7)="SUBSOLO",-1,IF(LEFT(E1803,6)="TÉRREO",0,IFERROR(VALUE(LEFT(E1803,FIND("º",E1803)-1)),""))))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IF(E1804="","",IF(LEFT(E1804,7)="SUBSOLO",-1,IF(LEFT(E1804,6)="TÉRREO",0,IFERROR(VALUE(LEFT(E1804,FIND("º",E1804)-1)),""))))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IF(E1805="","",IF(LEFT(E1805,7)="SUBSOLO",-1,IF(LEFT(E1805,6)="TÉRREO",0,IFERROR(VALUE(LEFT(E1805,FIND("º",E1805)-1)),""))))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IF(E1806="","",IF(LEFT(E1806,7)="SUBSOLO",-1,IF(LEFT(E1806,6)="TÉRREO",0,IFERROR(VALUE(LEFT(E1806,FIND("º",E1806)-1)),""))))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IF(E1807="","",IF(LEFT(E1807,7)="SUBSOLO",-1,IF(LEFT(E1807,6)="TÉRREO",0,IFERROR(VALUE(LEFT(E1807,FIND("º",E1807)-1)),""))))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IF(E1808="","",IF(LEFT(E1808,7)="SUBSOLO",-1,IF(LEFT(E1808,6)="TÉRREO",0,IFERROR(VALUE(LEFT(E1808,FIND("º",E1808)-1)),""))))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IF(E1809="","",IF(LEFT(E1809,7)="SUBSOLO",-1,IF(LEFT(E1809,6)="TÉRREO",0,IFERROR(VALUE(LEFT(E1809,FIND("º",E1809)-1)),""))))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IF(E1810="","",IF(LEFT(E1810,7)="SUBSOLO",-1,IF(LEFT(E1810,6)="TÉRREO",0,IFERROR(VALUE(LEFT(E1810,FIND("º",E1810)-1)),""))))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IF(E1811="","",IF(LEFT(E1811,7)="SUBSOLO",-1,IF(LEFT(E1811,6)="TÉRREO",0,IFERROR(VALUE(LEFT(E1811,FIND("º",E1811)-1)),""))))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IF(E1812="","",IF(LEFT(E1812,7)="SUBSOLO",-1,IF(LEFT(E1812,6)="TÉRREO",0,IFERROR(VALUE(LEFT(E1812,FIND("º",E1812)-1)),""))))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IF(E1813="","",IF(LEFT(E1813,7)="SUBSOLO",-1,IF(LEFT(E1813,6)="TÉRREO",0,IFERROR(VALUE(LEFT(E1813,FIND("º",E1813)-1)),""))))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IF(E1814="","",IF(LEFT(E1814,7)="SUBSOLO",-1,IF(LEFT(E1814,6)="TÉRREO",0,IFERROR(VALUE(LEFT(E1814,FIND("º",E1814)-1)),""))))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IF(E1815="","",IF(LEFT(E1815,7)="SUBSOLO",-1,IF(LEFT(E1815,6)="TÉRREO",0,IFERROR(VALUE(LEFT(E1815,FIND("º",E1815)-1)),""))))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IF(E1816="","",IF(LEFT(E1816,7)="SUBSOLO",-1,IF(LEFT(E1816,6)="TÉRREO",0,IFERROR(VALUE(LEFT(E1816,FIND("º",E1816)-1)),""))))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IF(E1817="","",IF(LEFT(E1817,7)="SUBSOLO",-1,IF(LEFT(E1817,6)="TÉRREO",0,IFERROR(VALUE(LEFT(E1817,FIND("º",E1817)-1)),""))))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IF(E1818="","",IF(LEFT(E1818,7)="SUBSOLO",-1,IF(LEFT(E1818,6)="TÉRREO",0,IFERROR(VALUE(LEFT(E1818,FIND("º",E1818)-1)),""))))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IF(E1819="","",IF(LEFT(E1819,7)="SUBSOLO",-1,IF(LEFT(E1819,6)="TÉRREO",0,IFERROR(VALUE(LEFT(E1819,FIND("º",E1819)-1)),""))))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IF(E1820="","",IF(LEFT(E1820,7)="SUBSOLO",-1,IF(LEFT(E1820,6)="TÉRREO",0,IFERROR(VALUE(LEFT(E1820,FIND("º",E1820)-1)),""))))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IF(E1821="","",IF(LEFT(E1821,7)="SUBSOLO",-1,IF(LEFT(E1821,6)="TÉRREO",0,IFERROR(VALUE(LEFT(E1821,FIND("º",E1821)-1)),""))))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IF(E1822="","",IF(LEFT(E1822,7)="SUBSOLO",-1,IF(LEFT(E1822,6)="TÉRREO",0,IFERROR(VALUE(LEFT(E1822,FIND("º",E1822)-1)),""))))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IF(E1823="","",IF(LEFT(E1823,7)="SUBSOLO",-1,IF(LEFT(E1823,6)="TÉRREO",0,IFERROR(VALUE(LEFT(E1823,FIND("º",E1823)-1)),""))))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IF(E1824="","",IF(LEFT(E1824,7)="SUBSOLO",-1,IF(LEFT(E1824,6)="TÉRREO",0,IFERROR(VALUE(LEFT(E1824,FIND("º",E1824)-1)),""))))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IF(E1825="","",IF(LEFT(E1825,7)="SUBSOLO",-1,IF(LEFT(E1825,6)="TÉRREO",0,IFERROR(VALUE(LEFT(E1825,FIND("º",E1825)-1)),""))))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IF(E1826="","",IF(LEFT(E1826,7)="SUBSOLO",-1,IF(LEFT(E1826,6)="TÉRREO",0,IFERROR(VALUE(LEFT(E1826,FIND("º",E1826)-1)),""))))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IF(E1827="","",IF(LEFT(E1827,7)="SUBSOLO",-1,IF(LEFT(E1827,6)="TÉRREO",0,IFERROR(VALUE(LEFT(E1827,FIND("º",E1827)-1)),""))))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IF(E1828="","",IF(LEFT(E1828,7)="SUBSOLO",-1,IF(LEFT(E1828,6)="TÉRREO",0,IFERROR(VALUE(LEFT(E1828,FIND("º",E1828)-1)),""))))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IF(E1829="","",IF(LEFT(E1829,7)="SUBSOLO",-1,IF(LEFT(E1829,6)="TÉRREO",0,IFERROR(VALUE(LEFT(E1829,FIND("º",E1829)-1)),""))))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IF(E1830="","",IF(LEFT(E1830,7)="SUBSOLO",-1,IF(LEFT(E1830,6)="TÉRREO",0,IFERROR(VALUE(LEFT(E1830,FIND("º",E1830)-1)),""))))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IF(E1831="","",IF(LEFT(E1831,7)="SUBSOLO",-1,IF(LEFT(E1831,6)="TÉRREO",0,IFERROR(VALUE(LEFT(E1831,FIND("º",E1831)-1)),""))))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IF(E1832="","",IF(LEFT(E1832,7)="SUBSOLO",-1,IF(LEFT(E1832,6)="TÉRREO",0,IFERROR(VALUE(LEFT(E1832,FIND("º",E1832)-1)),""))))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IF(E1833="","",IF(LEFT(E1833,7)="SUBSOLO",-1,IF(LEFT(E1833,6)="TÉRREO",0,IFERROR(VALUE(LEFT(E1833,FIND("º",E1833)-1)),""))))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IF(E1834="","",IF(LEFT(E1834,7)="SUBSOLO",-1,IF(LEFT(E1834,6)="TÉRREO",0,IFERROR(VALUE(LEFT(E1834,FIND("º",E1834)-1)),""))))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IF(E1835="","",IF(LEFT(E1835,7)="SUBSOLO",-1,IF(LEFT(E1835,6)="TÉRREO",0,IFERROR(VALUE(LEFT(E1835,FIND("º",E1835)-1)),""))))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IF(E1836="","",IF(LEFT(E1836,7)="SUBSOLO",-1,IF(LEFT(E1836,6)="TÉRREO",0,IFERROR(VALUE(LEFT(E1836,FIND("º",E1836)-1)),""))))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IF(E1837="","",IF(LEFT(E1837,7)="SUBSOLO",-1,IF(LEFT(E1837,6)="TÉRREO",0,IFERROR(VALUE(LEFT(E1837,FIND("º",E1837)-1)),""))))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IF(E1838="","",IF(LEFT(E1838,7)="SUBSOLO",-1,IF(LEFT(E1838,6)="TÉRREO",0,IFERROR(VALUE(LEFT(E1838,FIND("º",E1838)-1)),""))))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IF(E1839="","",IF(LEFT(E1839,7)="SUBSOLO",-1,IF(LEFT(E1839,6)="TÉRREO",0,IFERROR(VALUE(LEFT(E1839,FIND("º",E1839)-1)),""))))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IF(E1840="","",IF(LEFT(E1840,7)="SUBSOLO",-1,IF(LEFT(E1840,6)="TÉRREO",0,IFERROR(VALUE(LEFT(E1840,FIND("º",E1840)-1)),""))))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IF(E1841="","",IF(LEFT(E1841,7)="SUBSOLO",-1,IF(LEFT(E1841,6)="TÉRREO",0,IFERROR(VALUE(LEFT(E1841,FIND("º",E1841)-1)),""))))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IF(E1842="","",IF(LEFT(E1842,7)="SUBSOLO",-1,IF(LEFT(E1842,6)="TÉRREO",0,IFERROR(VALUE(LEFT(E1842,FIND("º",E1842)-1)),""))))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IF(E1843="","",IF(LEFT(E1843,7)="SUBSOLO",-1,IF(LEFT(E1843,6)="TÉRREO",0,IFERROR(VALUE(LEFT(E1843,FIND("º",E1843)-1)),""))))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IF(E1844="","",IF(LEFT(E1844,7)="SUBSOLO",-1,IF(LEFT(E1844,6)="TÉRREO",0,IFERROR(VALUE(LEFT(E1844,FIND("º",E1844)-1)),""))))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IF(E1845="","",IF(LEFT(E1845,7)="SUBSOLO",-1,IF(LEFT(E1845,6)="TÉRREO",0,IFERROR(VALUE(LEFT(E1845,FIND("º",E1845)-1)),""))))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IF(E1846="","",IF(LEFT(E1846,7)="SUBSOLO",-1,IF(LEFT(E1846,6)="TÉRREO",0,IFERROR(VALUE(LEFT(E1846,FIND("º",E1846)-1)),""))))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IF(E1847="","",IF(LEFT(E1847,7)="SUBSOLO",-1,IF(LEFT(E1847,6)="TÉRREO",0,IFERROR(VALUE(LEFT(E1847,FIND("º",E1847)-1)),""))))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IF(E1848="","",IF(LEFT(E1848,7)="SUBSOLO",-1,IF(LEFT(E1848,6)="TÉRREO",0,IFERROR(VALUE(LEFT(E1848,FIND("º",E1848)-1)),""))))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IF(E1849="","",IF(LEFT(E1849,7)="SUBSOLO",-1,IF(LEFT(E1849,6)="TÉRREO",0,IFERROR(VALUE(LEFT(E1849,FIND("º",E1849)-1)),""))))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IF(E1850="","",IF(LEFT(E1850,7)="SUBSOLO",-1,IF(LEFT(E1850,6)="TÉRREO",0,IFERROR(VALUE(LEFT(E1850,FIND("º",E1850)-1)),""))))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IF(E1851="","",IF(LEFT(E1851,7)="SUBSOLO",-1,IF(LEFT(E1851,6)="TÉRREO",0,IFERROR(VALUE(LEFT(E1851,FIND("º",E1851)-1)),""))))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IF(E1852="","",IF(LEFT(E1852,7)="SUBSOLO",-1,IF(LEFT(E1852,6)="TÉRREO",0,IFERROR(VALUE(LEFT(E1852,FIND("º",E1852)-1)),""))))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IF(E1853="","",IF(LEFT(E1853,7)="SUBSOLO",-1,IF(LEFT(E1853,6)="TÉRREO",0,IFERROR(VALUE(LEFT(E1853,FIND("º",E1853)-1)),""))))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IF(E1854="","",IF(LEFT(E1854,7)="SUBSOLO",-1,IF(LEFT(E1854,6)="TÉRREO",0,IFERROR(VALUE(LEFT(E1854,FIND("º",E1854)-1)),""))))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IF(E1855="","",IF(LEFT(E1855,7)="SUBSOLO",-1,IF(LEFT(E1855,6)="TÉRREO",0,IFERROR(VALUE(LEFT(E1855,FIND("º",E1855)-1)),""))))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IF(E1856="","",IF(LEFT(E1856,7)="SUBSOLO",-1,IF(LEFT(E1856,6)="TÉRREO",0,IFERROR(VALUE(LEFT(E1856,FIND("º",E1856)-1)),""))))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IF(E1857="","",IF(LEFT(E1857,7)="SUBSOLO",-1,IF(LEFT(E1857,6)="TÉRREO",0,IFERROR(VALUE(LEFT(E1857,FIND("º",E1857)-1)),""))))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IF(E1858="","",IF(LEFT(E1858,7)="SUBSOLO",-1,IF(LEFT(E1858,6)="TÉRREO",0,IFERROR(VALUE(LEFT(E1858,FIND("º",E1858)-1)),""))))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IF(E1859="","",IF(LEFT(E1859,7)="SUBSOLO",-1,IF(LEFT(E1859,6)="TÉRREO",0,IFERROR(VALUE(LEFT(E1859,FIND("º",E1859)-1)),""))))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IF(E1860="","",IF(LEFT(E1860,7)="SUBSOLO",-1,IF(LEFT(E1860,6)="TÉRREO",0,IFERROR(VALUE(LEFT(E1860,FIND("º",E1860)-1)),""))))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IF(E1861="","",IF(LEFT(E1861,7)="SUBSOLO",-1,IF(LEFT(E1861,6)="TÉRREO",0,IFERROR(VALUE(LEFT(E1861,FIND("º",E1861)-1)),""))))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IF(E1862="","",IF(LEFT(E1862,7)="SUBSOLO",-1,IF(LEFT(E1862,6)="TÉRREO",0,IFERROR(VALUE(LEFT(E1862,FIND("º",E1862)-1)),""))))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IF(E1863="","",IF(LEFT(E1863,7)="SUBSOLO",-1,IF(LEFT(E1863,6)="TÉRREO",0,IFERROR(VALUE(LEFT(E1863,FIND("º",E1863)-1)),""))))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IF(E1864="","",IF(LEFT(E1864,7)="SUBSOLO",-1,IF(LEFT(E1864,6)="TÉRREO",0,IFERROR(VALUE(LEFT(E1864,FIND("º",E1864)-1)),""))))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IF(E1865="","",IF(LEFT(E1865,7)="SUBSOLO",-1,IF(LEFT(E1865,6)="TÉRREO",0,IFERROR(VALUE(LEFT(E1865,FIND("º",E1865)-1)),""))))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IF(E1866="","",IF(LEFT(E1866,7)="SUBSOLO",-1,IF(LEFT(E1866,6)="TÉRREO",0,IFERROR(VALUE(LEFT(E1866,FIND("º",E1866)-1)),""))))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IF(E1867="","",IF(LEFT(E1867,7)="SUBSOLO",-1,IF(LEFT(E1867,6)="TÉRREO",0,IFERROR(VALUE(LEFT(E1867,FIND("º",E1867)-1)),""))))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IF(E1868="","",IF(LEFT(E1868,7)="SUBSOLO",-1,IF(LEFT(E1868,6)="TÉRREO",0,IFERROR(VALUE(LEFT(E1868,FIND("º",E1868)-1)),""))))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IF(E1869="","",IF(LEFT(E1869,7)="SUBSOLO",-1,IF(LEFT(E1869,6)="TÉRREO",0,IFERROR(VALUE(LEFT(E1869,FIND("º",E1869)-1)),""))))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IF(E1870="","",IF(LEFT(E1870,7)="SUBSOLO",-1,IF(LEFT(E1870,6)="TÉRREO",0,IFERROR(VALUE(LEFT(E1870,FIND("º",E1870)-1)),""))))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IF(E1871="","",IF(LEFT(E1871,7)="SUBSOLO",-1,IF(LEFT(E1871,6)="TÉRREO",0,IFERROR(VALUE(LEFT(E1871,FIND("º",E1871)-1)),""))))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IF(E1872="","",IF(LEFT(E1872,7)="SUBSOLO",-1,IF(LEFT(E1872,6)="TÉRREO",0,IFERROR(VALUE(LEFT(E1872,FIND("º",E1872)-1)),""))))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IF(E1873="","",IF(LEFT(E1873,7)="SUBSOLO",-1,IF(LEFT(E1873,6)="TÉRREO",0,IFERROR(VALUE(LEFT(E1873,FIND("º",E1873)-1)),""))))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IF(E1874="","",IF(LEFT(E1874,7)="SUBSOLO",-1,IF(LEFT(E1874,6)="TÉRREO",0,IFERROR(VALUE(LEFT(E1874,FIND("º",E1874)-1)),""))))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IF(E1875="","",IF(LEFT(E1875,7)="SUBSOLO",-1,IF(LEFT(E1875,6)="TÉRREO",0,IFERROR(VALUE(LEFT(E1875,FIND("º",E1875)-1)),""))))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IF(E1876="","",IF(LEFT(E1876,7)="SUBSOLO",-1,IF(LEFT(E1876,6)="TÉRREO",0,IFERROR(VALUE(LEFT(E1876,FIND("º",E1876)-1)),""))))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IF(E1877="","",IF(LEFT(E1877,7)="SUBSOLO",-1,IF(LEFT(E1877,6)="TÉRREO",0,IFERROR(VALUE(LEFT(E1877,FIND("º",E1877)-1)),""))))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IF(E1878="","",IF(LEFT(E1878,7)="SUBSOLO",-1,IF(LEFT(E1878,6)="TÉRREO",0,IFERROR(VALUE(LEFT(E1878,FIND("º",E1878)-1)),""))))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IF(E1879="","",IF(LEFT(E1879,7)="SUBSOLO",-1,IF(LEFT(E1879,6)="TÉRREO",0,IFERROR(VALUE(LEFT(E1879,FIND("º",E1879)-1)),""))))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IF(E1880="","",IF(LEFT(E1880,7)="SUBSOLO",-1,IF(LEFT(E1880,6)="TÉRREO",0,IFERROR(VALUE(LEFT(E1880,FIND("º",E1880)-1)),""))))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IF(E1881="","",IF(LEFT(E1881,7)="SUBSOLO",-1,IF(LEFT(E1881,6)="TÉRREO",0,IFERROR(VALUE(LEFT(E1881,FIND("º",E1881)-1)),""))))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IF(E1882="","",IF(LEFT(E1882,7)="SUBSOLO",-1,IF(LEFT(E1882,6)="TÉRREO",0,IFERROR(VALUE(LEFT(E1882,FIND("º",E1882)-1)),""))))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IF(E1883="","",IF(LEFT(E1883,7)="SUBSOLO",-1,IF(LEFT(E1883,6)="TÉRREO",0,IFERROR(VALUE(LEFT(E1883,FIND("º",E1883)-1)),""))))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IF(E1884="","",IF(LEFT(E1884,7)="SUBSOLO",-1,IF(LEFT(E1884,6)="TÉRREO",0,IFERROR(VALUE(LEFT(E1884,FIND("º",E1884)-1)),""))))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IF(E1885="","",IF(LEFT(E1885,7)="SUBSOLO",-1,IF(LEFT(E1885,6)="TÉRREO",0,IFERROR(VALUE(LEFT(E1885,FIND("º",E1885)-1)),""))))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IF(E1886="","",IF(LEFT(E1886,7)="SUBSOLO",-1,IF(LEFT(E1886,6)="TÉRREO",0,IFERROR(VALUE(LEFT(E1886,FIND("º",E1886)-1)),""))))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IF(E1887="","",IF(LEFT(E1887,7)="SUBSOLO",-1,IF(LEFT(E1887,6)="TÉRREO",0,IFERROR(VALUE(LEFT(E1887,FIND("º",E1887)-1)),""))))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IF(E1888="","",IF(LEFT(E1888,7)="SUBSOLO",-1,IF(LEFT(E1888,6)="TÉRREO",0,IFERROR(VALUE(LEFT(E1888,FIND("º",E1888)-1)),""))))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IF(E1889="","",IF(LEFT(E1889,7)="SUBSOLO",-1,IF(LEFT(E1889,6)="TÉRREO",0,IFERROR(VALUE(LEFT(E1889,FIND("º",E1889)-1)),""))))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IF(E1890="","",IF(LEFT(E1890,7)="SUBSOLO",-1,IF(LEFT(E1890,6)="TÉRREO",0,IFERROR(VALUE(LEFT(E1890,FIND("º",E1890)-1)),""))))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IF(E1891="","",IF(LEFT(E1891,7)="SUBSOLO",-1,IF(LEFT(E1891,6)="TÉRREO",0,IFERROR(VALUE(LEFT(E1891,FIND("º",E1891)-1)),""))))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IF(E1892="","",IF(LEFT(E1892,7)="SUBSOLO",-1,IF(LEFT(E1892,6)="TÉRREO",0,IFERROR(VALUE(LEFT(E1892,FIND("º",E1892)-1)),""))))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IF(E1893="","",IF(LEFT(E1893,7)="SUBSOLO",-1,IF(LEFT(E1893,6)="TÉRREO",0,IFERROR(VALUE(LEFT(E1893,FIND("º",E1893)-1)),""))))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IF(E1894="","",IF(LEFT(E1894,7)="SUBSOLO",-1,IF(LEFT(E1894,6)="TÉRREO",0,IFERROR(VALUE(LEFT(E1894,FIND("º",E1894)-1)),""))))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IF(E1895="","",IF(LEFT(E1895,7)="SUBSOLO",-1,IF(LEFT(E1895,6)="TÉRREO",0,IFERROR(VALUE(LEFT(E1895,FIND("º",E1895)-1)),""))))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IF(E1896="","",IF(LEFT(E1896,7)="SUBSOLO",-1,IF(LEFT(E1896,6)="TÉRREO",0,IFERROR(VALUE(LEFT(E1896,FIND("º",E1896)-1)),""))))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IF(E1897="","",IF(LEFT(E1897,7)="SUBSOLO",-1,IF(LEFT(E1897,6)="TÉRREO",0,IFERROR(VALUE(LEFT(E1897,FIND("º",E1897)-1)),""))))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IF(E1898="","",IF(LEFT(E1898,7)="SUBSOLO",-1,IF(LEFT(E1898,6)="TÉRREO",0,IFERROR(VALUE(LEFT(E1898,FIND("º",E1898)-1)),""))))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IF(E1899="","",IF(LEFT(E1899,7)="SUBSOLO",-1,IF(LEFT(E1899,6)="TÉRREO",0,IFERROR(VALUE(LEFT(E1899,FIND("º",E1899)-1)),""))))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IF(E1900="","",IF(LEFT(E1900,7)="SUBSOLO",-1,IF(LEFT(E1900,6)="TÉRREO",0,IFERROR(VALUE(LEFT(E1900,FIND("º",E1900)-1)),""))))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IF(E1901="","",IF(LEFT(E1901,7)="SUBSOLO",-1,IF(LEFT(E1901,6)="TÉRREO",0,IFERROR(VALUE(LEFT(E1901,FIND("º",E1901)-1)),""))))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IF(E1902="","",IF(LEFT(E1902,7)="SUBSOLO",-1,IF(LEFT(E1902,6)="TÉRREO",0,IFERROR(VALUE(LEFT(E1902,FIND("º",E1902)-1)),""))))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IF(E1903="","",IF(LEFT(E1903,7)="SUBSOLO",-1,IF(LEFT(E1903,6)="TÉRREO",0,IFERROR(VALUE(LEFT(E1903,FIND("º",E1903)-1)),""))))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IF(E1904="","",IF(LEFT(E1904,7)="SUBSOLO",-1,IF(LEFT(E1904,6)="TÉRREO",0,IFERROR(VALUE(LEFT(E1904,FIND("º",E1904)-1)),""))))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IF(E1905="","",IF(LEFT(E1905,7)="SUBSOLO",-1,IF(LEFT(E1905,6)="TÉRREO",0,IFERROR(VALUE(LEFT(E1905,FIND("º",E1905)-1)),""))))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IF(E1906="","",IF(LEFT(E1906,7)="SUBSOLO",-1,IF(LEFT(E1906,6)="TÉRREO",0,IFERROR(VALUE(LEFT(E1906,FIND("º",E1906)-1)),""))))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IF(E1907="","",IF(LEFT(E1907,7)="SUBSOLO",-1,IF(LEFT(E1907,6)="TÉRREO",0,IFERROR(VALUE(LEFT(E1907,FIND("º",E1907)-1)),""))))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IF(E1908="","",IF(LEFT(E1908,7)="SUBSOLO",-1,IF(LEFT(E1908,6)="TÉRREO",0,IFERROR(VALUE(LEFT(E1908,FIND("º",E1908)-1)),""))))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IF(E1909="","",IF(LEFT(E1909,7)="SUBSOLO",-1,IF(LEFT(E1909,6)="TÉRREO",0,IFERROR(VALUE(LEFT(E1909,FIND("º",E1909)-1)),""))))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IF(E1910="","",IF(LEFT(E1910,7)="SUBSOLO",-1,IF(LEFT(E1910,6)="TÉRREO",0,IFERROR(VALUE(LEFT(E1910,FIND("º",E1910)-1)),""))))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IF(E1911="","",IF(LEFT(E1911,7)="SUBSOLO",-1,IF(LEFT(E1911,6)="TÉRREO",0,IFERROR(VALUE(LEFT(E1911,FIND("º",E1911)-1)),""))))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IF(E1912="","",IF(LEFT(E1912,7)="SUBSOLO",-1,IF(LEFT(E1912,6)="TÉRREO",0,IFERROR(VALUE(LEFT(E1912,FIND("º",E1912)-1)),""))))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IF(E1913="","",IF(LEFT(E1913,7)="SUBSOLO",-1,IF(LEFT(E1913,6)="TÉRREO",0,IFERROR(VALUE(LEFT(E1913,FIND("º",E1913)-1)),""))))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IF(E1914="","",IF(LEFT(E1914,7)="SUBSOLO",-1,IF(LEFT(E1914,6)="TÉRREO",0,IFERROR(VALUE(LEFT(E1914,FIND("º",E1914)-1)),""))))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IF(E1915="","",IF(LEFT(E1915,7)="SUBSOLO",-1,IF(LEFT(E1915,6)="TÉRREO",0,IFERROR(VALUE(LEFT(E1915,FIND("º",E1915)-1)),""))))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IF(E1916="","",IF(LEFT(E1916,7)="SUBSOLO",-1,IF(LEFT(E1916,6)="TÉRREO",0,IFERROR(VALUE(LEFT(E1916,FIND("º",E1916)-1)),""))))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IF(E1917="","",IF(LEFT(E1917,7)="SUBSOLO",-1,IF(LEFT(E1917,6)="TÉRREO",0,IFERROR(VALUE(LEFT(E1917,FIND("º",E1917)-1)),""))))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IF(E1918="","",IF(LEFT(E1918,7)="SUBSOLO",-1,IF(LEFT(E1918,6)="TÉRREO",0,IFERROR(VALUE(LEFT(E1918,FIND("º",E1918)-1)),""))))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IF(E1919="","",IF(LEFT(E1919,7)="SUBSOLO",-1,IF(LEFT(E1919,6)="TÉRREO",0,IFERROR(VALUE(LEFT(E1919,FIND("º",E1919)-1)),""))))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IF(E1920="","",IF(LEFT(E1920,7)="SUBSOLO",-1,IF(LEFT(E1920,6)="TÉRREO",0,IFERROR(VALUE(LEFT(E1920,FIND("º",E1920)-1)),""))))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IF(E1921="","",IF(LEFT(E1921,7)="SUBSOLO",-1,IF(LEFT(E1921,6)="TÉRREO",0,IFERROR(VALUE(LEFT(E1921,FIND("º",E1921)-1)),""))))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IF(E1922="","",IF(LEFT(E1922,7)="SUBSOLO",-1,IF(LEFT(E1922,6)="TÉRREO",0,IFERROR(VALUE(LEFT(E1922,FIND("º",E1922)-1)),""))))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IF(E1923="","",IF(LEFT(E1923,7)="SUBSOLO",-1,IF(LEFT(E1923,6)="TÉRREO",0,IFERROR(VALUE(LEFT(E1923,FIND("º",E1923)-1)),""))))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IF(E1924="","",IF(LEFT(E1924,7)="SUBSOLO",-1,IF(LEFT(E1924,6)="TÉRREO",0,IFERROR(VALUE(LEFT(E1924,FIND("º",E1924)-1)),""))))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IF(E1925="","",IF(LEFT(E1925,7)="SUBSOLO",-1,IF(LEFT(E1925,6)="TÉRREO",0,IFERROR(VALUE(LEFT(E1925,FIND("º",E1925)-1)),""))))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IF(E1926="","",IF(LEFT(E1926,7)="SUBSOLO",-1,IF(LEFT(E1926,6)="TÉRREO",0,IFERROR(VALUE(LEFT(E1926,FIND("º",E1926)-1)),""))))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IF(E1927="","",IF(LEFT(E1927,7)="SUBSOLO",-1,IF(LEFT(E1927,6)="TÉRREO",0,IFERROR(VALUE(LEFT(E1927,FIND("º",E1927)-1)),""))))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IF(E1928="","",IF(LEFT(E1928,7)="SUBSOLO",-1,IF(LEFT(E1928,6)="TÉRREO",0,IFERROR(VALUE(LEFT(E1928,FIND("º",E1928)-1)),""))))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IF(E1929="","",IF(LEFT(E1929,7)="SUBSOLO",-1,IF(LEFT(E1929,6)="TÉRREO",0,IFERROR(VALUE(LEFT(E1929,FIND("º",E1929)-1)),""))))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IF(E1930="","",IF(LEFT(E1930,7)="SUBSOLO",-1,IF(LEFT(E1930,6)="TÉRREO",0,IFERROR(VALUE(LEFT(E1930,FIND("º",E1930)-1)),""))))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IF(E1931="","",IF(LEFT(E1931,7)="SUBSOLO",-1,IF(LEFT(E1931,6)="TÉRREO",0,IFERROR(VALUE(LEFT(E1931,FIND("º",E1931)-1)),""))))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IF(E1932="","",IF(LEFT(E1932,7)="SUBSOLO",-1,IF(LEFT(E1932,6)="TÉRREO",0,IFERROR(VALUE(LEFT(E1932,FIND("º",E1932)-1)),""))))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IF(E1933="","",IF(LEFT(E1933,7)="SUBSOLO",-1,IF(LEFT(E1933,6)="TÉRREO",0,IFERROR(VALUE(LEFT(E1933,FIND("º",E1933)-1)),""))))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IF(E1934="","",IF(LEFT(E1934,7)="SUBSOLO",-1,IF(LEFT(E1934,6)="TÉRREO",0,IFERROR(VALUE(LEFT(E1934,FIND("º",E1934)-1)),""))))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IF(E1935="","",IF(LEFT(E1935,7)="SUBSOLO",-1,IF(LEFT(E1935,6)="TÉRREO",0,IFERROR(VALUE(LEFT(E1935,FIND("º",E1935)-1)),""))))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IF(E1936="","",IF(LEFT(E1936,7)="SUBSOLO",-1,IF(LEFT(E1936,6)="TÉRREO",0,IFERROR(VALUE(LEFT(E1936,FIND("º",E1936)-1)),""))))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IF(E1937="","",IF(LEFT(E1937,7)="SUBSOLO",-1,IF(LEFT(E1937,6)="TÉRREO",0,IFERROR(VALUE(LEFT(E1937,FIND("º",E1937)-1)),""))))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IF(E1938="","",IF(LEFT(E1938,7)="SUBSOLO",-1,IF(LEFT(E1938,6)="TÉRREO",0,IFERROR(VALUE(LEFT(E1938,FIND("º",E1938)-1)),""))))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IF(E1939="","",IF(LEFT(E1939,7)="SUBSOLO",-1,IF(LEFT(E1939,6)="TÉRREO",0,IFERROR(VALUE(LEFT(E1939,FIND("º",E1939)-1)),""))))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IF(E1940="","",IF(LEFT(E1940,7)="SUBSOLO",-1,IF(LEFT(E1940,6)="TÉRREO",0,IFERROR(VALUE(LEFT(E1940,FIND("º",E1940)-1)),""))))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IF(E1941="","",IF(LEFT(E1941,7)="SUBSOLO",-1,IF(LEFT(E1941,6)="TÉRREO",0,IFERROR(VALUE(LEFT(E1941,FIND("º",E1941)-1)),""))))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IF(E1942="","",IF(LEFT(E1942,7)="SUBSOLO",-1,IF(LEFT(E1942,6)="TÉRREO",0,IFERROR(VALUE(LEFT(E1942,FIND("º",E1942)-1)),""))))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IF(E1943="","",IF(LEFT(E1943,7)="SUBSOLO",-1,IF(LEFT(E1943,6)="TÉRREO",0,IFERROR(VALUE(LEFT(E1943,FIND("º",E1943)-1)),""))))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IF(E1944="","",IF(LEFT(E1944,7)="SUBSOLO",-1,IF(LEFT(E1944,6)="TÉRREO",0,IFERROR(VALUE(LEFT(E1944,FIND("º",E1944)-1)),""))))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IF(E1945="","",IF(LEFT(E1945,7)="SUBSOLO",-1,IF(LEFT(E1945,6)="TÉRREO",0,IFERROR(VALUE(LEFT(E1945,FIND("º",E1945)-1)),""))))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IF(E1946="","",IF(LEFT(E1946,7)="SUBSOLO",-1,IF(LEFT(E1946,6)="TÉRREO",0,IFERROR(VALUE(LEFT(E1946,FIND("º",E1946)-1)),""))))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IF(E1947="","",IF(LEFT(E1947,7)="SUBSOLO",-1,IF(LEFT(E1947,6)="TÉRREO",0,IFERROR(VALUE(LEFT(E1947,FIND("º",E1947)-1)),""))))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IF(E1948="","",IF(LEFT(E1948,7)="SUBSOLO",-1,IF(LEFT(E1948,6)="TÉRREO",0,IFERROR(VALUE(LEFT(E1948,FIND("º",E1948)-1)),""))))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IF(E1949="","",IF(LEFT(E1949,7)="SUBSOLO",-1,IF(LEFT(E1949,6)="TÉRREO",0,IFERROR(VALUE(LEFT(E1949,FIND("º",E1949)-1)),""))))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IF(E1950="","",IF(LEFT(E1950,7)="SUBSOLO",-1,IF(LEFT(E1950,6)="TÉRREO",0,IFERROR(VALUE(LEFT(E1950,FIND("º",E1950)-1)),""))))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IF(E1951="","",IF(LEFT(E1951,7)="SUBSOLO",-1,IF(LEFT(E1951,6)="TÉRREO",0,IFERROR(VALUE(LEFT(E1951,FIND("º",E1951)-1)),""))))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IF(E1952="","",IF(LEFT(E1952,7)="SUBSOLO",-1,IF(LEFT(E1952,6)="TÉRREO",0,IFERROR(VALUE(LEFT(E1952,FIND("º",E1952)-1)),""))))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IF(E1953="","",IF(LEFT(E1953,7)="SUBSOLO",-1,IF(LEFT(E1953,6)="TÉRREO",0,IFERROR(VALUE(LEFT(E1953,FIND("º",E1953)-1)),""))))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IF(E1954="","",IF(LEFT(E1954,7)="SUBSOLO",-1,IF(LEFT(E1954,6)="TÉRREO",0,IFERROR(VALUE(LEFT(E1954,FIND("º",E1954)-1)),""))))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IF(E1955="","",IF(LEFT(E1955,7)="SUBSOLO",-1,IF(LEFT(E1955,6)="TÉRREO",0,IFERROR(VALUE(LEFT(E1955,FIND("º",E1955)-1)),""))))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IF(E1956="","",IF(LEFT(E1956,7)="SUBSOLO",-1,IF(LEFT(E1956,6)="TÉRREO",0,IFERROR(VALUE(LEFT(E1956,FIND("º",E1956)-1)),""))))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IF(E1957="","",IF(LEFT(E1957,7)="SUBSOLO",-1,IF(LEFT(E1957,6)="TÉRREO",0,IFERROR(VALUE(LEFT(E1957,FIND("º",E1957)-1)),""))))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IF(E1958="","",IF(LEFT(E1958,7)="SUBSOLO",-1,IF(LEFT(E1958,6)="TÉRREO",0,IFERROR(VALUE(LEFT(E1958,FIND("º",E1958)-1)),""))))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IF(E1959="","",IF(LEFT(E1959,7)="SUBSOLO",-1,IF(LEFT(E1959,6)="TÉRREO",0,IFERROR(VALUE(LEFT(E1959,FIND("º",E1959)-1)),""))))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IF(E1960="","",IF(LEFT(E1960,7)="SUBSOLO",-1,IF(LEFT(E1960,6)="TÉRREO",0,IFERROR(VALUE(LEFT(E1960,FIND("º",E1960)-1)),""))))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IF(E1961="","",IF(LEFT(E1961,7)="SUBSOLO",-1,IF(LEFT(E1961,6)="TÉRREO",0,IFERROR(VALUE(LEFT(E1961,FIND("º",E1961)-1)),""))))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IF(E1962="","",IF(LEFT(E1962,7)="SUBSOLO",-1,IF(LEFT(E1962,6)="TÉRREO",0,IFERROR(VALUE(LEFT(E1962,FIND("º",E1962)-1)),""))))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IF(E1963="","",IF(LEFT(E1963,7)="SUBSOLO",-1,IF(LEFT(E1963,6)="TÉRREO",0,IFERROR(VALUE(LEFT(E1963,FIND("º",E1963)-1)),""))))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IF(E1964="","",IF(LEFT(E1964,7)="SUBSOLO",-1,IF(LEFT(E1964,6)="TÉRREO",0,IFERROR(VALUE(LEFT(E1964,FIND("º",E1964)-1)),""))))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IF(E1965="","",IF(LEFT(E1965,7)="SUBSOLO",-1,IF(LEFT(E1965,6)="TÉRREO",0,IFERROR(VALUE(LEFT(E1965,FIND("º",E1965)-1)),""))))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IF(E1966="","",IF(LEFT(E1966,7)="SUBSOLO",-1,IF(LEFT(E1966,6)="TÉRREO",0,IFERROR(VALUE(LEFT(E1966,FIND("º",E1966)-1)),""))))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IF(E1967="","",IF(LEFT(E1967,7)="SUBSOLO",-1,IF(LEFT(E1967,6)="TÉRREO",0,IFERROR(VALUE(LEFT(E1967,FIND("º",E1967)-1)),""))))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IF(E1968="","",IF(LEFT(E1968,7)="SUBSOLO",-1,IF(LEFT(E1968,6)="TÉRREO",0,IFERROR(VALUE(LEFT(E1968,FIND("º",E1968)-1)),""))))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IF(E1969="","",IF(LEFT(E1969,7)="SUBSOLO",-1,IF(LEFT(E1969,6)="TÉRREO",0,IFERROR(VALUE(LEFT(E1969,FIND("º",E1969)-1)),""))))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IF(E1970="","",IF(LEFT(E1970,7)="SUBSOLO",-1,IF(LEFT(E1970,6)="TÉRREO",0,IFERROR(VALUE(LEFT(E1970,FIND("º",E1970)-1)),""))))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IF(E1971="","",IF(LEFT(E1971,7)="SUBSOLO",-1,IF(LEFT(E1971,6)="TÉRREO",0,IFERROR(VALUE(LEFT(E1971,FIND("º",E1971)-1)),""))))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IF(E1972="","",IF(LEFT(E1972,7)="SUBSOLO",-1,IF(LEFT(E1972,6)="TÉRREO",0,IFERROR(VALUE(LEFT(E1972,FIND("º",E1972)-1)),""))))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IF(E1973="","",IF(LEFT(E1973,7)="SUBSOLO",-1,IF(LEFT(E1973,6)="TÉRREO",0,IFERROR(VALUE(LEFT(E1973,FIND("º",E1973)-1)),""))))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IF(E1974="","",IF(LEFT(E1974,7)="SUBSOLO",-1,IF(LEFT(E1974,6)="TÉRREO",0,IFERROR(VALUE(LEFT(E1974,FIND("º",E1974)-1)),""))))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IF(E1975="","",IF(LEFT(E1975,7)="SUBSOLO",-1,IF(LEFT(E1975,6)="TÉRREO",0,IFERROR(VALUE(LEFT(E1975,FIND("º",E1975)-1)),""))))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IF(E1976="","",IF(LEFT(E1976,7)="SUBSOLO",-1,IF(LEFT(E1976,6)="TÉRREO",0,IFERROR(VALUE(LEFT(E1976,FIND("º",E1976)-1)),""))))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IF(E1977="","",IF(LEFT(E1977,7)="SUBSOLO",-1,IF(LEFT(E1977,6)="TÉRREO",0,IFERROR(VALUE(LEFT(E1977,FIND("º",E1977)-1)),""))))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IF(E1978="","",IF(LEFT(E1978,7)="SUBSOLO",-1,IF(LEFT(E1978,6)="TÉRREO",0,IFERROR(VALUE(LEFT(E1978,FIND("º",E1978)-1)),""))))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IF(E1979="","",IF(LEFT(E1979,7)="SUBSOLO",-1,IF(LEFT(E1979,6)="TÉRREO",0,IFERROR(VALUE(LEFT(E1979,FIND("º",E1979)-1)),""))))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IF(E1980="","",IF(LEFT(E1980,7)="SUBSOLO",-1,IF(LEFT(E1980,6)="TÉRREO",0,IFERROR(VALUE(LEFT(E1980,FIND("º",E1980)-1)),""))))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IF(E1981="","",IF(LEFT(E1981,7)="SUBSOLO",-1,IF(LEFT(E1981,6)="TÉRREO",0,IFERROR(VALUE(LEFT(E1981,FIND("º",E1981)-1)),""))))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IF(E1982="","",IF(LEFT(E1982,7)="SUBSOLO",-1,IF(LEFT(E1982,6)="TÉRREO",0,IFERROR(VALUE(LEFT(E1982,FIND("º",E1982)-1)),""))))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IF(E1983="","",IF(LEFT(E1983,7)="SUBSOLO",-1,IF(LEFT(E1983,6)="TÉRREO",0,IFERROR(VALUE(LEFT(E1983,FIND("º",E1983)-1)),""))))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IF(E1984="","",IF(LEFT(E1984,7)="SUBSOLO",-1,IF(LEFT(E1984,6)="TÉRREO",0,IFERROR(VALUE(LEFT(E1984,FIND("º",E1984)-1)),""))))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IF(E1985="","",IF(LEFT(E1985,7)="SUBSOLO",-1,IF(LEFT(E1985,6)="TÉRREO",0,IFERROR(VALUE(LEFT(E1985,FIND("º",E1985)-1)),""))))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IF(E1986="","",IF(LEFT(E1986,7)="SUBSOLO",-1,IF(LEFT(E1986,6)="TÉRREO",0,IFERROR(VALUE(LEFT(E1986,FIND("º",E1986)-1)),""))))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IF(E1987="","",IF(LEFT(E1987,7)="SUBSOLO",-1,IF(LEFT(E1987,6)="TÉRREO",0,IFERROR(VALUE(LEFT(E1987,FIND("º",E1987)-1)),""))))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IF(E1988="","",IF(LEFT(E1988,7)="SUBSOLO",-1,IF(LEFT(E1988,6)="TÉRREO",0,IFERROR(VALUE(LEFT(E1988,FIND("º",E1988)-1)),""))))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IF(E1989="","",IF(LEFT(E1989,7)="SUBSOLO",-1,IF(LEFT(E1989,6)="TÉRREO",0,IFERROR(VALUE(LEFT(E1989,FIND("º",E1989)-1)),""))))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IF(E1990="","",IF(LEFT(E1990,7)="SUBSOLO",-1,IF(LEFT(E1990,6)="TÉRREO",0,IFERROR(VALUE(LEFT(E1990,FIND("º",E1990)-1)),""))))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IF(E1991="","",IF(LEFT(E1991,7)="SUBSOLO",-1,IF(LEFT(E1991,6)="TÉRREO",0,IFERROR(VALUE(LEFT(E1991,FIND("º",E1991)-1)),""))))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IF(E1992="","",IF(LEFT(E1992,7)="SUBSOLO",-1,IF(LEFT(E1992,6)="TÉRREO",0,IFERROR(VALUE(LEFT(E1992,FIND("º",E1992)-1)),""))))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IF(E1993="","",IF(LEFT(E1993,7)="SUBSOLO",-1,IF(LEFT(E1993,6)="TÉRREO",0,IFERROR(VALUE(LEFT(E1993,FIND("º",E1993)-1)),""))))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IF(E1994="","",IF(LEFT(E1994,7)="SUBSOLO",-1,IF(LEFT(E1994,6)="TÉRREO",0,IFERROR(VALUE(LEFT(E1994,FIND("º",E1994)-1)),""))))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IF(E1995="","",IF(LEFT(E1995,7)="SUBSOLO",-1,IF(LEFT(E1995,6)="TÉRREO",0,IFERROR(VALUE(LEFT(E1995,FIND("º",E1995)-1)),""))))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IF(E1996="","",IF(LEFT(E1996,7)="SUBSOLO",-1,IF(LEFT(E1996,6)="TÉRREO",0,IFERROR(VALUE(LEFT(E1996,FIND("º",E1996)-1)),""))))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IF(E1997="","",IF(LEFT(E1997,7)="SUBSOLO",-1,IF(LEFT(E1997,6)="TÉRREO",0,IFERROR(VALUE(LEFT(E1997,FIND("º",E1997)-1)),""))))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IF(E1998="","",IF(LEFT(E1998,7)="SUBSOLO",-1,IF(LEFT(E1998,6)="TÉRREO",0,IFERROR(VALUE(LEFT(E1998,FIND("º",E1998)-1)),""))))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IF(E1999="","",IF(LEFT(E1999,7)="SUBSOLO",-1,IF(LEFT(E1999,6)="TÉRREO",0,IFERROR(VALUE(LEFT(E1999,FIND("º",E1999)-1)),""))))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IF(E2000="","",IF(LEFT(E2000,7)="SUBSOLO",-1,IF(LEFT(E2000,6)="TÉRREO",0,IFERROR(VALUE(LEFT(E2000,FIND("º",E2000)-1)),""))))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IF(E2001="","",IF(LEFT(E2001,7)="SUBSOLO",-1,IF(LEFT(E2001,6)="TÉRREO",0,IFERROR(VALUE(LEFT(E2001,FIND("º",E2001)-1)),""))))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IF(E2002="","",IF(LEFT(E2002,7)="SUBSOLO",-1,IF(LEFT(E2002,6)="TÉRREO",0,IFERROR(VALUE(LEFT(E2002,FIND("º",E2002)-1)),""))))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IF(E2003="","",IF(LEFT(E2003,7)="SUBSOLO",-1,IF(LEFT(E2003,6)="TÉRREO",0,IFERROR(VALUE(LEFT(E2003,FIND("º",E2003)-1)),""))))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IF(E2004="","",IF(LEFT(E2004,7)="SUBSOLO",-1,IF(LEFT(E2004,6)="TÉRREO",0,IFERROR(VALUE(LEFT(E2004,FIND("º",E2004)-1)),""))))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IF(E2005="","",IF(LEFT(E2005,7)="SUBSOLO",-1,IF(LEFT(E2005,6)="TÉRREO",0,IFERROR(VALUE(LEFT(E2005,FIND("º",E2005)-1)),""))))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IF(E2006="","",IF(LEFT(E2006,7)="SUBSOLO",-1,IF(LEFT(E2006,6)="TÉRREO",0,IFERROR(VALUE(LEFT(E2006,FIND("º",E2006)-1)),""))))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IF(E2007="","",IF(LEFT(E2007,7)="SUBSOLO",-1,IF(LEFT(E2007,6)="TÉRREO",0,IFERROR(VALUE(LEFT(E2007,FIND("º",E2007)-1)),""))))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IF(E2008="","",IF(LEFT(E2008,7)="SUBSOLO",-1,IF(LEFT(E2008,6)="TÉRREO",0,IFERROR(VALUE(LEFT(E2008,FIND("º",E2008)-1)),""))))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IF(E2009="","",IF(LEFT(E2009,7)="SUBSOLO",-1,IF(LEFT(E2009,6)="TÉRREO",0,IFERROR(VALUE(LEFT(E2009,FIND("º",E2009)-1)),""))))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IF(E2010="","",IF(LEFT(E2010,7)="SUBSOLO",-1,IF(LEFT(E2010,6)="TÉRREO",0,IFERROR(VALUE(LEFT(E2010,FIND("º",E2010)-1)),""))))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IF(E2011="","",IF(LEFT(E2011,7)="SUBSOLO",-1,IF(LEFT(E2011,6)="TÉRREO",0,IFERROR(VALUE(LEFT(E2011,FIND("º",E2011)-1)),""))))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IF(E2012="","",IF(LEFT(E2012,7)="SUBSOLO",-1,IF(LEFT(E2012,6)="TÉRREO",0,IFERROR(VALUE(LEFT(E2012,FIND("º",E2012)-1)),""))))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IF(E2013="","",IF(LEFT(E2013,7)="SUBSOLO",-1,IF(LEFT(E2013,6)="TÉRREO",0,IFERROR(VALUE(LEFT(E2013,FIND("º",E2013)-1)),""))))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IF(E2014="","",IF(LEFT(E2014,7)="SUBSOLO",-1,IF(LEFT(E2014,6)="TÉRREO",0,IFERROR(VALUE(LEFT(E2014,FIND("º",E2014)-1)),""))))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IF(E2015="","",IF(LEFT(E2015,7)="SUBSOLO",-1,IF(LEFT(E2015,6)="TÉRREO",0,IFERROR(VALUE(LEFT(E2015,FIND("º",E2015)-1)),""))))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IF(E2016="","",IF(LEFT(E2016,7)="SUBSOLO",-1,IF(LEFT(E2016,6)="TÉRREO",0,IFERROR(VALUE(LEFT(E2016,FIND("º",E2016)-1)),""))))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IF(E2017="","",IF(LEFT(E2017,7)="SUBSOLO",-1,IF(LEFT(E2017,6)="TÉRREO",0,IFERROR(VALUE(LEFT(E2017,FIND("º",E2017)-1)),""))))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IF(E2018="","",IF(LEFT(E2018,7)="SUBSOLO",-1,IF(LEFT(E2018,6)="TÉRREO",0,IFERROR(VALUE(LEFT(E2018,FIND("º",E2018)-1)),""))))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IF(E2019="","",IF(LEFT(E2019,7)="SUBSOLO",-1,IF(LEFT(E2019,6)="TÉRREO",0,IFERROR(VALUE(LEFT(E2019,FIND("º",E2019)-1)),""))))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IF(E2020="","",IF(LEFT(E2020,7)="SUBSOLO",-1,IF(LEFT(E2020,6)="TÉRREO",0,IFERROR(VALUE(LEFT(E2020,FIND("º",E2020)-1)),""))))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IF(E2021="","",IF(LEFT(E2021,7)="SUBSOLO",-1,IF(LEFT(E2021,6)="TÉRREO",0,IFERROR(VALUE(LEFT(E2021,FIND("º",E2021)-1)),""))))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IF(E2022="","",IF(LEFT(E2022,7)="SUBSOLO",-1,IF(LEFT(E2022,6)="TÉRREO",0,IFERROR(VALUE(LEFT(E2022,FIND("º",E2022)-1)),""))))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IF(E2023="","",IF(LEFT(E2023,7)="SUBSOLO",-1,IF(LEFT(E2023,6)="TÉRREO",0,IFERROR(VALUE(LEFT(E2023,FIND("º",E2023)-1)),""))))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IF(E2024="","",IF(LEFT(E2024,7)="SUBSOLO",-1,IF(LEFT(E2024,6)="TÉRREO",0,IFERROR(VALUE(LEFT(E2024,FIND("º",E2024)-1)),""))))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IF(E2025="","",IF(LEFT(E2025,7)="SUBSOLO",-1,IF(LEFT(E2025,6)="TÉRREO",0,IFERROR(VALUE(LEFT(E2025,FIND("º",E2025)-1)),""))))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IF(E2026="","",IF(LEFT(E2026,7)="SUBSOLO",-1,IF(LEFT(E2026,6)="TÉRREO",0,IFERROR(VALUE(LEFT(E2026,FIND("º",E2026)-1)),""))))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IF(E2027="","",IF(LEFT(E2027,7)="SUBSOLO",-1,IF(LEFT(E2027,6)="TÉRREO",0,IFERROR(VALUE(LEFT(E2027,FIND("º",E2027)-1)),""))))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IF(E2028="","",IF(LEFT(E2028,7)="SUBSOLO",-1,IF(LEFT(E2028,6)="TÉRREO",0,IFERROR(VALUE(LEFT(E2028,FIND("º",E2028)-1)),""))))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IF(E2029="","",IF(LEFT(E2029,7)="SUBSOLO",-1,IF(LEFT(E2029,6)="TÉRREO",0,IFERROR(VALUE(LEFT(E2029,FIND("º",E2029)-1)),""))))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IF(E2030="","",IF(LEFT(E2030,7)="SUBSOLO",-1,IF(LEFT(E2030,6)="TÉRREO",0,IFERROR(VALUE(LEFT(E2030,FIND("º",E2030)-1)),""))))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IF(E2031="","",IF(LEFT(E2031,7)="SUBSOLO",-1,IF(LEFT(E2031,6)="TÉRREO",0,IFERROR(VALUE(LEFT(E2031,FIND("º",E2031)-1)),""))))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IF(E2032="","",IF(LEFT(E2032,7)="SUBSOLO",-1,IF(LEFT(E2032,6)="TÉRREO",0,IFERROR(VALUE(LEFT(E2032,FIND("º",E2032)-1)),""))))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IF(E2033="","",IF(LEFT(E2033,7)="SUBSOLO",-1,IF(LEFT(E2033,6)="TÉRREO",0,IFERROR(VALUE(LEFT(E2033,FIND("º",E2033)-1)),""))))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IF(E2034="","",IF(LEFT(E2034,7)="SUBSOLO",-1,IF(LEFT(E2034,6)="TÉRREO",0,IFERROR(VALUE(LEFT(E2034,FIND("º",E2034)-1)),""))))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IF(E2035="","",IF(LEFT(E2035,7)="SUBSOLO",-1,IF(LEFT(E2035,6)="TÉRREO",0,IFERROR(VALUE(LEFT(E2035,FIND("º",E2035)-1)),""))))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IF(E2036="","",IF(LEFT(E2036,7)="SUBSOLO",-1,IF(LEFT(E2036,6)="TÉRREO",0,IFERROR(VALUE(LEFT(E2036,FIND("º",E2036)-1)),""))))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IF(E2037="","",IF(LEFT(E2037,7)="SUBSOLO",-1,IF(LEFT(E2037,6)="TÉRREO",0,IFERROR(VALUE(LEFT(E2037,FIND("º",E2037)-1)),""))))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IF(E2038="","",IF(LEFT(E2038,7)="SUBSOLO",-1,IF(LEFT(E2038,6)="TÉRREO",0,IFERROR(VALUE(LEFT(E2038,FIND("º",E2038)-1)),""))))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IF(E2039="","",IF(LEFT(E2039,7)="SUBSOLO",-1,IF(LEFT(E2039,6)="TÉRREO",0,IFERROR(VALUE(LEFT(E2039,FIND("º",E2039)-1)),""))))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IF(E2040="","",IF(LEFT(E2040,7)="SUBSOLO",-1,IF(LEFT(E2040,6)="TÉRREO",0,IFERROR(VALUE(LEFT(E2040,FIND("º",E2040)-1)),""))))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IF(E2041="","",IF(LEFT(E2041,7)="SUBSOLO",-1,IF(LEFT(E2041,6)="TÉRREO",0,IFERROR(VALUE(LEFT(E2041,FIND("º",E2041)-1)),""))))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IF(E2042="","",IF(LEFT(E2042,7)="SUBSOLO",-1,IF(LEFT(E2042,6)="TÉRREO",0,IFERROR(VALUE(LEFT(E2042,FIND("º",E2042)-1)),""))))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IF(E2043="","",IF(LEFT(E2043,7)="SUBSOLO",-1,IF(LEFT(E2043,6)="TÉRREO",0,IFERROR(VALUE(LEFT(E2043,FIND("º",E2043)-1)),""))))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IF(E2044="","",IF(LEFT(E2044,7)="SUBSOLO",-1,IF(LEFT(E2044,6)="TÉRREO",0,IFERROR(VALUE(LEFT(E2044,FIND("º",E2044)-1)),""))))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IF(E2045="","",IF(LEFT(E2045,7)="SUBSOLO",-1,IF(LEFT(E2045,6)="TÉRREO",0,IFERROR(VALUE(LEFT(E2045,FIND("º",E2045)-1)),""))))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IF(E2046="","",IF(LEFT(E2046,7)="SUBSOLO",-1,IF(LEFT(E2046,6)="TÉRREO",0,IFERROR(VALUE(LEFT(E2046,FIND("º",E2046)-1)),""))))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IF(E2047="","",IF(LEFT(E2047,7)="SUBSOLO",-1,IF(LEFT(E2047,6)="TÉRREO",0,IFERROR(VALUE(LEFT(E2047,FIND("º",E2047)-1)),""))))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IF(E2048="","",IF(LEFT(E2048,7)="SUBSOLO",-1,IF(LEFT(E2048,6)="TÉRREO",0,IFERROR(VALUE(LEFT(E2048,FIND("º",E2048)-1)),""))))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IF(E2049="","",IF(LEFT(E2049,7)="SUBSOLO",-1,IF(LEFT(E2049,6)="TÉRREO",0,IFERROR(VALUE(LEFT(E2049,FIND("º",E2049)-1)),""))))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IF(E2050="","",IF(LEFT(E2050,7)="SUBSOLO",-1,IF(LEFT(E2050,6)="TÉRREO",0,IFERROR(VALUE(LEFT(E2050,FIND("º",E2050)-1)),""))))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IF(E2051="","",IF(LEFT(E2051,7)="SUBSOLO",-1,IF(LEFT(E2051,6)="TÉRREO",0,IFERROR(VALUE(LEFT(E2051,FIND("º",E2051)-1)),""))))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IF(E2052="","",IF(LEFT(E2052,7)="SUBSOLO",-1,IF(LEFT(E2052,6)="TÉRREO",0,IFERROR(VALUE(LEFT(E2052,FIND("º",E2052)-1)),""))))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IF(E2053="","",IF(LEFT(E2053,7)="SUBSOLO",-1,IF(LEFT(E2053,6)="TÉRREO",0,IFERROR(VALUE(LEFT(E2053,FIND("º",E2053)-1)),""))))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IF(E2054="","",IF(LEFT(E2054,7)="SUBSOLO",-1,IF(LEFT(E2054,6)="TÉRREO",0,IFERROR(VALUE(LEFT(E2054,FIND("º",E2054)-1)),""))))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IF(E2055="","",IF(LEFT(E2055,7)="SUBSOLO",-1,IF(LEFT(E2055,6)="TÉRREO",0,IFERROR(VALUE(LEFT(E2055,FIND("º",E2055)-1)),""))))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IF(E2056="","",IF(LEFT(E2056,7)="SUBSOLO",-1,IF(LEFT(E2056,6)="TÉRREO",0,IFERROR(VALUE(LEFT(E2056,FIND("º",E2056)-1)),""))))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IF(E2057="","",IF(LEFT(E2057,7)="SUBSOLO",-1,IF(LEFT(E2057,6)="TÉRREO",0,IFERROR(VALUE(LEFT(E2057,FIND("º",E2057)-1)),""))))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IF(E2058="","",IF(LEFT(E2058,7)="SUBSOLO",-1,IF(LEFT(E2058,6)="TÉRREO",0,IFERROR(VALUE(LEFT(E2058,FIND("º",E2058)-1)),""))))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IF(E2059="","",IF(LEFT(E2059,7)="SUBSOLO",-1,IF(LEFT(E2059,6)="TÉRREO",0,IFERROR(VALUE(LEFT(E2059,FIND("º",E2059)-1)),""))))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IF(E2060="","",IF(LEFT(E2060,7)="SUBSOLO",-1,IF(LEFT(E2060,6)="TÉRREO",0,IFERROR(VALUE(LEFT(E2060,FIND("º",E2060)-1)),""))))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IF(E2061="","",IF(LEFT(E2061,7)="SUBSOLO",-1,IF(LEFT(E2061,6)="TÉRREO",0,IFERROR(VALUE(LEFT(E2061,FIND("º",E2061)-1)),""))))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IF(E2062="","",IF(LEFT(E2062,7)="SUBSOLO",-1,IF(LEFT(E2062,6)="TÉRREO",0,IFERROR(VALUE(LEFT(E2062,FIND("º",E2062)-1)),""))))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IF(E2063="","",IF(LEFT(E2063,7)="SUBSOLO",-1,IF(LEFT(E2063,6)="TÉRREO",0,IFERROR(VALUE(LEFT(E2063,FIND("º",E2063)-1)),""))))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IF(E2064="","",IF(LEFT(E2064,7)="SUBSOLO",-1,IF(LEFT(E2064,6)="TÉRREO",0,IFERROR(VALUE(LEFT(E2064,FIND("º",E2064)-1)),""))))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IF(E2065="","",IF(LEFT(E2065,7)="SUBSOLO",-1,IF(LEFT(E2065,6)="TÉRREO",0,IFERROR(VALUE(LEFT(E2065,FIND("º",E2065)-1)),""))))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IF(E2066="","",IF(LEFT(E2066,7)="SUBSOLO",-1,IF(LEFT(E2066,6)="TÉRREO",0,IFERROR(VALUE(LEFT(E2066,FIND("º",E2066)-1)),""))))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IF(E2067="","",IF(LEFT(E2067,7)="SUBSOLO",-1,IF(LEFT(E2067,6)="TÉRREO",0,IFERROR(VALUE(LEFT(E2067,FIND("º",E2067)-1)),""))))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IF(E2068="","",IF(LEFT(E2068,7)="SUBSOLO",-1,IF(LEFT(E2068,6)="TÉRREO",0,IFERROR(VALUE(LEFT(E2068,FIND("º",E2068)-1)),""))))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IF(E2069="","",IF(LEFT(E2069,7)="SUBSOLO",-1,IF(LEFT(E2069,6)="TÉRREO",0,IFERROR(VALUE(LEFT(E2069,FIND("º",E2069)-1)),""))))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IF(E2070="","",IF(LEFT(E2070,7)="SUBSOLO",-1,IF(LEFT(E2070,6)="TÉRREO",0,IFERROR(VALUE(LEFT(E2070,FIND("º",E2070)-1)),""))))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IF(E2071="","",IF(LEFT(E2071,7)="SUBSOLO",-1,IF(LEFT(E2071,6)="TÉRREO",0,IFERROR(VALUE(LEFT(E2071,FIND("º",E2071)-1)),""))))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IF(E2072="","",IF(LEFT(E2072,7)="SUBSOLO",-1,IF(LEFT(E2072,6)="TÉRREO",0,IFERROR(VALUE(LEFT(E2072,FIND("º",E2072)-1)),""))))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IF(E2073="","",IF(LEFT(E2073,7)="SUBSOLO",-1,IF(LEFT(E2073,6)="TÉRREO",0,IFERROR(VALUE(LEFT(E2073,FIND("º",E2073)-1)),""))))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IF(E2074="","",IF(LEFT(E2074,7)="SUBSOLO",-1,IF(LEFT(E2074,6)="TÉRREO",0,IFERROR(VALUE(LEFT(E2074,FIND("º",E2074)-1)),""))))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IF(E2075="","",IF(LEFT(E2075,7)="SUBSOLO",-1,IF(LEFT(E2075,6)="TÉRREO",0,IFERROR(VALUE(LEFT(E2075,FIND("º",E2075)-1)),""))))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IF(E2076="","",IF(LEFT(E2076,7)="SUBSOLO",-1,IF(LEFT(E2076,6)="TÉRREO",0,IFERROR(VALUE(LEFT(E2076,FIND("º",E2076)-1)),""))))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IF(E2077="","",IF(LEFT(E2077,7)="SUBSOLO",-1,IF(LEFT(E2077,6)="TÉRREO",0,IFERROR(VALUE(LEFT(E2077,FIND("º",E2077)-1)),""))))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IF(E2078="","",IF(LEFT(E2078,7)="SUBSOLO",-1,IF(LEFT(E2078,6)="TÉRREO",0,IFERROR(VALUE(LEFT(E2078,FIND("º",E2078)-1)),""))))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IF(E2079="","",IF(LEFT(E2079,7)="SUBSOLO",-1,IF(LEFT(E2079,6)="TÉRREO",0,IFERROR(VALUE(LEFT(E2079,FIND("º",E2079)-1)),""))))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IF(E2080="","",IF(LEFT(E2080,7)="SUBSOLO",-1,IF(LEFT(E2080,6)="TÉRREO",0,IFERROR(VALUE(LEFT(E2080,FIND("º",E2080)-1)),""))))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IF(E2081="","",IF(LEFT(E2081,7)="SUBSOLO",-1,IF(LEFT(E2081,6)="TÉRREO",0,IFERROR(VALUE(LEFT(E2081,FIND("º",E2081)-1)),""))))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IF(E2082="","",IF(LEFT(E2082,7)="SUBSOLO",-1,IF(LEFT(E2082,6)="TÉRREO",0,IFERROR(VALUE(LEFT(E2082,FIND("º",E2082)-1)),""))))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IF(E2083="","",IF(LEFT(E2083,7)="SUBSOLO",-1,IF(LEFT(E2083,6)="TÉRREO",0,IFERROR(VALUE(LEFT(E2083,FIND("º",E2083)-1)),""))))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IF(E2084="","",IF(LEFT(E2084,7)="SUBSOLO",-1,IF(LEFT(E2084,6)="TÉRREO",0,IFERROR(VALUE(LEFT(E2084,FIND("º",E2084)-1)),""))))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IF(E2085="","",IF(LEFT(E2085,7)="SUBSOLO",-1,IF(LEFT(E2085,6)="TÉRREO",0,IFERROR(VALUE(LEFT(E2085,FIND("º",E2085)-1)),""))))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IF(E2086="","",IF(LEFT(E2086,7)="SUBSOLO",-1,IF(LEFT(E2086,6)="TÉRREO",0,IFERROR(VALUE(LEFT(E2086,FIND("º",E2086)-1)),""))))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IF(E2087="","",IF(LEFT(E2087,7)="SUBSOLO",-1,IF(LEFT(E2087,6)="TÉRREO",0,IFERROR(VALUE(LEFT(E2087,FIND("º",E2087)-1)),""))))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IF(E2088="","",IF(LEFT(E2088,7)="SUBSOLO",-1,IF(LEFT(E2088,6)="TÉRREO",0,IFERROR(VALUE(LEFT(E2088,FIND("º",E2088)-1)),""))))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IF(E2089="","",IF(LEFT(E2089,7)="SUBSOLO",-1,IF(LEFT(E2089,6)="TÉRREO",0,IFERROR(VALUE(LEFT(E2089,FIND("º",E2089)-1)),""))))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IF(E2090="","",IF(LEFT(E2090,7)="SUBSOLO",-1,IF(LEFT(E2090,6)="TÉRREO",0,IFERROR(VALUE(LEFT(E2090,FIND("º",E2090)-1)),""))))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IF(E2091="","",IF(LEFT(E2091,7)="SUBSOLO",-1,IF(LEFT(E2091,6)="TÉRREO",0,IFERROR(VALUE(LEFT(E2091,FIND("º",E2091)-1)),""))))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IF(E2092="","",IF(LEFT(E2092,7)="SUBSOLO",-1,IF(LEFT(E2092,6)="TÉRREO",0,IFERROR(VALUE(LEFT(E2092,FIND("º",E2092)-1)),""))))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IF(E2093="","",IF(LEFT(E2093,7)="SUBSOLO",-1,IF(LEFT(E2093,6)="TÉRREO",0,IFERROR(VALUE(LEFT(E2093,FIND("º",E2093)-1)),""))))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IF(E2094="","",IF(LEFT(E2094,7)="SUBSOLO",-1,IF(LEFT(E2094,6)="TÉRREO",0,IFERROR(VALUE(LEFT(E2094,FIND("º",E2094)-1)),""))))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IF(E2095="","",IF(LEFT(E2095,7)="SUBSOLO",-1,IF(LEFT(E2095,6)="TÉRREO",0,IFERROR(VALUE(LEFT(E2095,FIND("º",E2095)-1)),""))))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IF(E2096="","",IF(LEFT(E2096,7)="SUBSOLO",-1,IF(LEFT(E2096,6)="TÉRREO",0,IFERROR(VALUE(LEFT(E2096,FIND("º",E2096)-1)),""))))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IF(E2097="","",IF(LEFT(E2097,7)="SUBSOLO",-1,IF(LEFT(E2097,6)="TÉRREO",0,IFERROR(VALUE(LEFT(E2097,FIND("º",E2097)-1)),""))))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IF(E2098="","",IF(LEFT(E2098,7)="SUBSOLO",-1,IF(LEFT(E2098,6)="TÉRREO",0,IFERROR(VALUE(LEFT(E2098,FIND("º",E2098)-1)),""))))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IF(E2099="","",IF(LEFT(E2099,7)="SUBSOLO",-1,IF(LEFT(E2099,6)="TÉRREO",0,IFERROR(VALUE(LEFT(E2099,FIND("º",E2099)-1)),""))))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IF(E2100="","",IF(LEFT(E2100,7)="SUBSOLO",-1,IF(LEFT(E2100,6)="TÉRREO",0,IFERROR(VALUE(LEFT(E2100,FIND("º",E2100)-1)),""))))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IF(E2101="","",IF(LEFT(E2101,7)="SUBSOLO",-1,IF(LEFT(E2101,6)="TÉRREO",0,IFERROR(VALUE(LEFT(E2101,FIND("º",E2101)-1)),""))))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IF(E2102="","",IF(LEFT(E2102,7)="SUBSOLO",-1,IF(LEFT(E2102,6)="TÉRREO",0,IFERROR(VALUE(LEFT(E2102,FIND("º",E2102)-1)),""))))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IF(E2103="","",IF(LEFT(E2103,7)="SUBSOLO",-1,IF(LEFT(E2103,6)="TÉRREO",0,IFERROR(VALUE(LEFT(E2103,FIND("º",E2103)-1)),""))))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IF(E2104="","",IF(LEFT(E2104,7)="SUBSOLO",-1,IF(LEFT(E2104,6)="TÉRREO",0,IFERROR(VALUE(LEFT(E2104,FIND("º",E2104)-1)),""))))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IF(E2105="","",IF(LEFT(E2105,7)="SUBSOLO",-1,IF(LEFT(E2105,6)="TÉRREO",0,IFERROR(VALUE(LEFT(E2105,FIND("º",E2105)-1)),""))))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IF(E2106="","",IF(LEFT(E2106,7)="SUBSOLO",-1,IF(LEFT(E2106,6)="TÉRREO",0,IFERROR(VALUE(LEFT(E2106,FIND("º",E2106)-1)),""))))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IF(E2107="","",IF(LEFT(E2107,7)="SUBSOLO",-1,IF(LEFT(E2107,6)="TÉRREO",0,IFERROR(VALUE(LEFT(E2107,FIND("º",E2107)-1)),""))))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IF(E2108="","",IF(LEFT(E2108,7)="SUBSOLO",-1,IF(LEFT(E2108,6)="TÉRREO",0,IFERROR(VALUE(LEFT(E2108,FIND("º",E2108)-1)),""))))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IF(E2109="","",IF(LEFT(E2109,7)="SUBSOLO",-1,IF(LEFT(E2109,6)="TÉRREO",0,IFERROR(VALUE(LEFT(E2109,FIND("º",E2109)-1)),""))))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IF(E2110="","",IF(LEFT(E2110,7)="SUBSOLO",-1,IF(LEFT(E2110,6)="TÉRREO",0,IFERROR(VALUE(LEFT(E2110,FIND("º",E2110)-1)),""))))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IF(E2111="","",IF(LEFT(E2111,7)="SUBSOLO",-1,IF(LEFT(E2111,6)="TÉRREO",0,IFERROR(VALUE(LEFT(E2111,FIND("º",E2111)-1)),""))))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IF(E2112="","",IF(LEFT(E2112,7)="SUBSOLO",-1,IF(LEFT(E2112,6)="TÉRREO",0,IFERROR(VALUE(LEFT(E2112,FIND("º",E2112)-1)),""))))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IF(E2113="","",IF(LEFT(E2113,7)="SUBSOLO",-1,IF(LEFT(E2113,6)="TÉRREO",0,IFERROR(VALUE(LEFT(E2113,FIND("º",E2113)-1)),""))))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IF(E2114="","",IF(LEFT(E2114,7)="SUBSOLO",-1,IF(LEFT(E2114,6)="TÉRREO",0,IFERROR(VALUE(LEFT(E2114,FIND("º",E2114)-1)),""))))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IF(E2115="","",IF(LEFT(E2115,7)="SUBSOLO",-1,IF(LEFT(E2115,6)="TÉRREO",0,IFERROR(VALUE(LEFT(E2115,FIND("º",E2115)-1)),""))))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IF(E2116="","",IF(LEFT(E2116,7)="SUBSOLO",-1,IF(LEFT(E2116,6)="TÉRREO",0,IFERROR(VALUE(LEFT(E2116,FIND("º",E2116)-1)),""))))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IF(E2117="","",IF(LEFT(E2117,7)="SUBSOLO",-1,IF(LEFT(E2117,6)="TÉRREO",0,IFERROR(VALUE(LEFT(E2117,FIND("º",E2117)-1)),""))))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IF(E2118="","",IF(LEFT(E2118,7)="SUBSOLO",-1,IF(LEFT(E2118,6)="TÉRREO",0,IFERROR(VALUE(LEFT(E2118,FIND("º",E2118)-1)),""))))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IF(E2119="","",IF(LEFT(E2119,7)="SUBSOLO",-1,IF(LEFT(E2119,6)="TÉRREO",0,IFERROR(VALUE(LEFT(E2119,FIND("º",E2119)-1)),""))))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IF(E2120="","",IF(LEFT(E2120,7)="SUBSOLO",-1,IF(LEFT(E2120,6)="TÉRREO",0,IFERROR(VALUE(LEFT(E2120,FIND("º",E2120)-1)),""))))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IF(E2121="","",IF(LEFT(E2121,7)="SUBSOLO",-1,IF(LEFT(E2121,6)="TÉRREO",0,IFERROR(VALUE(LEFT(E2121,FIND("º",E2121)-1)),""))))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IF(E2122="","",IF(LEFT(E2122,7)="SUBSOLO",-1,IF(LEFT(E2122,6)="TÉRREO",0,IFERROR(VALUE(LEFT(E2122,FIND("º",E2122)-1)),""))))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IF(E2123="","",IF(LEFT(E2123,7)="SUBSOLO",-1,IF(LEFT(E2123,6)="TÉRREO",0,IFERROR(VALUE(LEFT(E2123,FIND("º",E2123)-1)),""))))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IF(E2124="","",IF(LEFT(E2124,7)="SUBSOLO",-1,IF(LEFT(E2124,6)="TÉRREO",0,IFERROR(VALUE(LEFT(E2124,FIND("º",E2124)-1)),""))))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IF(E2125="","",IF(LEFT(E2125,7)="SUBSOLO",-1,IF(LEFT(E2125,6)="TÉRREO",0,IFERROR(VALUE(LEFT(E2125,FIND("º",E2125)-1)),""))))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IF(E2126="","",IF(LEFT(E2126,7)="SUBSOLO",-1,IF(LEFT(E2126,6)="TÉRREO",0,IFERROR(VALUE(LEFT(E2126,FIND("º",E2126)-1)),""))))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IF(E2127="","",IF(LEFT(E2127,7)="SUBSOLO",-1,IF(LEFT(E2127,6)="TÉRREO",0,IFERROR(VALUE(LEFT(E2127,FIND("º",E2127)-1)),""))))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IF(E2128="","",IF(LEFT(E2128,7)="SUBSOLO",-1,IF(LEFT(E2128,6)="TÉRREO",0,IFERROR(VALUE(LEFT(E2128,FIND("º",E2128)-1)),""))))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IF(E2129="","",IF(LEFT(E2129,7)="SUBSOLO",-1,IF(LEFT(E2129,6)="TÉRREO",0,IFERROR(VALUE(LEFT(E2129,FIND("º",E2129)-1)),""))))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IF(E2130="","",IF(LEFT(E2130,7)="SUBSOLO",-1,IF(LEFT(E2130,6)="TÉRREO",0,IFERROR(VALUE(LEFT(E2130,FIND("º",E2130)-1)),""))))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IF(E2131="","",IF(LEFT(E2131,7)="SUBSOLO",-1,IF(LEFT(E2131,6)="TÉRREO",0,IFERROR(VALUE(LEFT(E2131,FIND("º",E2131)-1)),""))))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IF(E2132="","",IF(LEFT(E2132,7)="SUBSOLO",-1,IF(LEFT(E2132,6)="TÉRREO",0,IFERROR(VALUE(LEFT(E2132,FIND("º",E2132)-1)),""))))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IF(E2133="","",IF(LEFT(E2133,7)="SUBSOLO",-1,IF(LEFT(E2133,6)="TÉRREO",0,IFERROR(VALUE(LEFT(E2133,FIND("º",E2133)-1)),""))))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IF(E2134="","",IF(LEFT(E2134,7)="SUBSOLO",-1,IF(LEFT(E2134,6)="TÉRREO",0,IFERROR(VALUE(LEFT(E2134,FIND("º",E2134)-1)),""))))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IF(E2135="","",IF(LEFT(E2135,7)="SUBSOLO",-1,IF(LEFT(E2135,6)="TÉRREO",0,IFERROR(VALUE(LEFT(E2135,FIND("º",E2135)-1)),""))))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IF(E2136="","",IF(LEFT(E2136,7)="SUBSOLO",-1,IF(LEFT(E2136,6)="TÉRREO",0,IFERROR(VALUE(LEFT(E2136,FIND("º",E2136)-1)),""))))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IF(E2137="","",IF(LEFT(E2137,7)="SUBSOLO",-1,IF(LEFT(E2137,6)="TÉRREO",0,IFERROR(VALUE(LEFT(E2137,FIND("º",E2137)-1)),""))))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IF(E2138="","",IF(LEFT(E2138,7)="SUBSOLO",-1,IF(LEFT(E2138,6)="TÉRREO",0,IFERROR(VALUE(LEFT(E2138,FIND("º",E2138)-1)),""))))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IF(E2139="","",IF(LEFT(E2139,7)="SUBSOLO",-1,IF(LEFT(E2139,6)="TÉRREO",0,IFERROR(VALUE(LEFT(E2139,FIND("º",E2139)-1)),""))))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IF(E2140="","",IF(LEFT(E2140,7)="SUBSOLO",-1,IF(LEFT(E2140,6)="TÉRREO",0,IFERROR(VALUE(LEFT(E2140,FIND("º",E2140)-1)),""))))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IF(E2141="","",IF(LEFT(E2141,7)="SUBSOLO",-1,IF(LEFT(E2141,6)="TÉRREO",0,IFERROR(VALUE(LEFT(E2141,FIND("º",E2141)-1)),""))))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IF(E2142="","",IF(LEFT(E2142,7)="SUBSOLO",-1,IF(LEFT(E2142,6)="TÉRREO",0,IFERROR(VALUE(LEFT(E2142,FIND("º",E2142)-1)),""))))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IF(E2143="","",IF(LEFT(E2143,7)="SUBSOLO",-1,IF(LEFT(E2143,6)="TÉRREO",0,IFERROR(VALUE(LEFT(E2143,FIND("º",E2143)-1)),""))))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IF(E2144="","",IF(LEFT(E2144,7)="SUBSOLO",-1,IF(LEFT(E2144,6)="TÉRREO",0,IFERROR(VALUE(LEFT(E2144,FIND("º",E2144)-1)),""))))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IF(E2145="","",IF(LEFT(E2145,7)="SUBSOLO",-1,IF(LEFT(E2145,6)="TÉRREO",0,IFERROR(VALUE(LEFT(E2145,FIND("º",E2145)-1)),""))))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IF(E2146="","",IF(LEFT(E2146,7)="SUBSOLO",-1,IF(LEFT(E2146,6)="TÉRREO",0,IFERROR(VALUE(LEFT(E2146,FIND("º",E2146)-1)),""))))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IF(E2147="","",IF(LEFT(E2147,7)="SUBSOLO",-1,IF(LEFT(E2147,6)="TÉRREO",0,IFERROR(VALUE(LEFT(E2147,FIND("º",E2147)-1)),""))))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IF(E2148="","",IF(LEFT(E2148,7)="SUBSOLO",-1,IF(LEFT(E2148,6)="TÉRREO",0,IFERROR(VALUE(LEFT(E2148,FIND("º",E2148)-1)),""))))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IF(E2149="","",IF(LEFT(E2149,7)="SUBSOLO",-1,IF(LEFT(E2149,6)="TÉRREO",0,IFERROR(VALUE(LEFT(E2149,FIND("º",E2149)-1)),""))))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IF(E2150="","",IF(LEFT(E2150,7)="SUBSOLO",-1,IF(LEFT(E2150,6)="TÉRREO",0,IFERROR(VALUE(LEFT(E2150,FIND("º",E2150)-1)),""))))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IF(E2151="","",IF(LEFT(E2151,7)="SUBSOLO",-1,IF(LEFT(E2151,6)="TÉRREO",0,IFERROR(VALUE(LEFT(E2151,FIND("º",E2151)-1)),""))))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IF(E2152="","",IF(LEFT(E2152,7)="SUBSOLO",-1,IF(LEFT(E2152,6)="TÉRREO",0,IFERROR(VALUE(LEFT(E2152,FIND("º",E2152)-1)),""))))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IF(E2153="","",IF(LEFT(E2153,7)="SUBSOLO",-1,IF(LEFT(E2153,6)="TÉRREO",0,IFERROR(VALUE(LEFT(E2153,FIND("º",E2153)-1)),""))))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IF(E2154="","",IF(LEFT(E2154,7)="SUBSOLO",-1,IF(LEFT(E2154,6)="TÉRREO",0,IFERROR(VALUE(LEFT(E2154,FIND("º",E2154)-1)),""))))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IF(E2155="","",IF(LEFT(E2155,7)="SUBSOLO",-1,IF(LEFT(E2155,6)="TÉRREO",0,IFERROR(VALUE(LEFT(E2155,FIND("º",E2155)-1)),""))))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IF(E2156="","",IF(LEFT(E2156,7)="SUBSOLO",-1,IF(LEFT(E2156,6)="TÉRREO",0,IFERROR(VALUE(LEFT(E2156,FIND("º",E2156)-1)),""))))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IF(E2157="","",IF(LEFT(E2157,7)="SUBSOLO",-1,IF(LEFT(E2157,6)="TÉRREO",0,IFERROR(VALUE(LEFT(E2157,FIND("º",E2157)-1)),""))))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IF(E2158="","",IF(LEFT(E2158,7)="SUBSOLO",-1,IF(LEFT(E2158,6)="TÉRREO",0,IFERROR(VALUE(LEFT(E2158,FIND("º",E2158)-1)),""))))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IF(E2159="","",IF(LEFT(E2159,7)="SUBSOLO",-1,IF(LEFT(E2159,6)="TÉRREO",0,IFERROR(VALUE(LEFT(E2159,FIND("º",E2159)-1)),""))))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IF(E2160="","",IF(LEFT(E2160,7)="SUBSOLO",-1,IF(LEFT(E2160,6)="TÉRREO",0,IFERROR(VALUE(LEFT(E2160,FIND("º",E2160)-1)),""))))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IF(E2161="","",IF(LEFT(E2161,7)="SUBSOLO",-1,IF(LEFT(E2161,6)="TÉRREO",0,IFERROR(VALUE(LEFT(E2161,FIND("º",E2161)-1)),""))))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IF(E2162="","",IF(LEFT(E2162,7)="SUBSOLO",-1,IF(LEFT(E2162,6)="TÉRREO",0,IFERROR(VALUE(LEFT(E2162,FIND("º",E2162)-1)),""))))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IF(E2163="","",IF(LEFT(E2163,7)="SUBSOLO",-1,IF(LEFT(E2163,6)="TÉRREO",0,IFERROR(VALUE(LEFT(E2163,FIND("º",E2163)-1)),""))))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IF(E2164="","",IF(LEFT(E2164,7)="SUBSOLO",-1,IF(LEFT(E2164,6)="TÉRREO",0,IFERROR(VALUE(LEFT(E2164,FIND("º",E2164)-1)),""))))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IF(E2165="","",IF(LEFT(E2165,7)="SUBSOLO",-1,IF(LEFT(E2165,6)="TÉRREO",0,IFERROR(VALUE(LEFT(E2165,FIND("º",E2165)-1)),""))))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IF(E2166="","",IF(LEFT(E2166,7)="SUBSOLO",-1,IF(LEFT(E2166,6)="TÉRREO",0,IFERROR(VALUE(LEFT(E2166,FIND("º",E2166)-1)),""))))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IF(E2167="","",IF(LEFT(E2167,7)="SUBSOLO",-1,IF(LEFT(E2167,6)="TÉRREO",0,IFERROR(VALUE(LEFT(E2167,FIND("º",E2167)-1)),""))))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IF(E2168="","",IF(LEFT(E2168,7)="SUBSOLO",-1,IF(LEFT(E2168,6)="TÉRREO",0,IFERROR(VALUE(LEFT(E2168,FIND("º",E2168)-1)),""))))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IF(E2169="","",IF(LEFT(E2169,7)="SUBSOLO",-1,IF(LEFT(E2169,6)="TÉRREO",0,IFERROR(VALUE(LEFT(E2169,FIND("º",E2169)-1)),""))))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IF(E2170="","",IF(LEFT(E2170,7)="SUBSOLO",-1,IF(LEFT(E2170,6)="TÉRREO",0,IFERROR(VALUE(LEFT(E2170,FIND("º",E2170)-1)),""))))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IF(E2171="","",IF(LEFT(E2171,7)="SUBSOLO",-1,IF(LEFT(E2171,6)="TÉRREO",0,IFERROR(VALUE(LEFT(E2171,FIND("º",E2171)-1)),""))))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IF(E2172="","",IF(LEFT(E2172,7)="SUBSOLO",-1,IF(LEFT(E2172,6)="TÉRREO",0,IFERROR(VALUE(LEFT(E2172,FIND("º",E2172)-1)),""))))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IF(E2173="","",IF(LEFT(E2173,7)="SUBSOLO",-1,IF(LEFT(E2173,6)="TÉRREO",0,IFERROR(VALUE(LEFT(E2173,FIND("º",E2173)-1)),""))))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IF(E2174="","",IF(LEFT(E2174,7)="SUBSOLO",-1,IF(LEFT(E2174,6)="TÉRREO",0,IFERROR(VALUE(LEFT(E2174,FIND("º",E2174)-1)),""))))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IF(E2175="","",IF(LEFT(E2175,7)="SUBSOLO",-1,IF(LEFT(E2175,6)="TÉRREO",0,IFERROR(VALUE(LEFT(E2175,FIND("º",E2175)-1)),""))))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IF(E2176="","",IF(LEFT(E2176,7)="SUBSOLO",-1,IF(LEFT(E2176,6)="TÉRREO",0,IFERROR(VALUE(LEFT(E2176,FIND("º",E2176)-1)),""))))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IF(E2177="","",IF(LEFT(E2177,7)="SUBSOLO",-1,IF(LEFT(E2177,6)="TÉRREO",0,IFERROR(VALUE(LEFT(E2177,FIND("º",E2177)-1)),""))))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IF(E2178="","",IF(LEFT(E2178,7)="SUBSOLO",-1,IF(LEFT(E2178,6)="TÉRREO",0,IFERROR(VALUE(LEFT(E2178,FIND("º",E2178)-1)),""))))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IF(E2179="","",IF(LEFT(E2179,7)="SUBSOLO",-1,IF(LEFT(E2179,6)="TÉRREO",0,IFERROR(VALUE(LEFT(E2179,FIND("º",E2179)-1)),""))))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IF(E2180="","",IF(LEFT(E2180,7)="SUBSOLO",-1,IF(LEFT(E2180,6)="TÉRREO",0,IFERROR(VALUE(LEFT(E2180,FIND("º",E2180)-1)),""))))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IF(E2181="","",IF(LEFT(E2181,7)="SUBSOLO",-1,IF(LEFT(E2181,6)="TÉRREO",0,IFERROR(VALUE(LEFT(E2181,FIND("º",E2181)-1)),""))))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IF(E2182="","",IF(LEFT(E2182,7)="SUBSOLO",-1,IF(LEFT(E2182,6)="TÉRREO",0,IFERROR(VALUE(LEFT(E2182,FIND("º",E2182)-1)),""))))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IF(E2183="","",IF(LEFT(E2183,7)="SUBSOLO",-1,IF(LEFT(E2183,6)="TÉRREO",0,IFERROR(VALUE(LEFT(E2183,FIND("º",E2183)-1)),""))))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IF(E2184="","",IF(LEFT(E2184,7)="SUBSOLO",-1,IF(LEFT(E2184,6)="TÉRREO",0,IFERROR(VALUE(LEFT(E2184,FIND("º",E2184)-1)),""))))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IF(E2185="","",IF(LEFT(E2185,7)="SUBSOLO",-1,IF(LEFT(E2185,6)="TÉRREO",0,IFERROR(VALUE(LEFT(E2185,FIND("º",E2185)-1)),""))))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IF(E2186="","",IF(LEFT(E2186,7)="SUBSOLO",-1,IF(LEFT(E2186,6)="TÉRREO",0,IFERROR(VALUE(LEFT(E2186,FIND("º",E2186)-1)),""))))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IF(E2187="","",IF(LEFT(E2187,7)="SUBSOLO",-1,IF(LEFT(E2187,6)="TÉRREO",0,IFERROR(VALUE(LEFT(E2187,FIND("º",E2187)-1)),""))))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IF(E2188="","",IF(LEFT(E2188,7)="SUBSOLO",-1,IF(LEFT(E2188,6)="TÉRREO",0,IFERROR(VALUE(LEFT(E2188,FIND("º",E2188)-1)),""))))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IF(E2189="","",IF(LEFT(E2189,7)="SUBSOLO",-1,IF(LEFT(E2189,6)="TÉRREO",0,IFERROR(VALUE(LEFT(E2189,FIND("º",E2189)-1)),""))))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IF(E2190="","",IF(LEFT(E2190,7)="SUBSOLO",-1,IF(LEFT(E2190,6)="TÉRREO",0,IFERROR(VALUE(LEFT(E2190,FIND("º",E2190)-1)),""))))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IF(E2191="","",IF(LEFT(E2191,7)="SUBSOLO",-1,IF(LEFT(E2191,6)="TÉRREO",0,IFERROR(VALUE(LEFT(E2191,FIND("º",E2191)-1)),""))))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IF(E2192="","",IF(LEFT(E2192,7)="SUBSOLO",-1,IF(LEFT(E2192,6)="TÉRREO",0,IFERROR(VALUE(LEFT(E2192,FIND("º",E2192)-1)),""))))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IF(E2193="","",IF(LEFT(E2193,7)="SUBSOLO",-1,IF(LEFT(E2193,6)="TÉRREO",0,IFERROR(VALUE(LEFT(E2193,FIND("º",E2193)-1)),""))))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IF(E2194="","",IF(LEFT(E2194,7)="SUBSOLO",-1,IF(LEFT(E2194,6)="TÉRREO",0,IFERROR(VALUE(LEFT(E2194,FIND("º",E2194)-1)),""))))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IF(E2195="","",IF(LEFT(E2195,7)="SUBSOLO",-1,IF(LEFT(E2195,6)="TÉRREO",0,IFERROR(VALUE(LEFT(E2195,FIND("º",E2195)-1)),""))))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IF(E2196="","",IF(LEFT(E2196,7)="SUBSOLO",-1,IF(LEFT(E2196,6)="TÉRREO",0,IFERROR(VALUE(LEFT(E2196,FIND("º",E2196)-1)),""))))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IF(E2197="","",IF(LEFT(E2197,7)="SUBSOLO",-1,IF(LEFT(E2197,6)="TÉRREO",0,IFERROR(VALUE(LEFT(E2197,FIND("º",E2197)-1)),""))))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IF(E2198="","",IF(LEFT(E2198,7)="SUBSOLO",-1,IF(LEFT(E2198,6)="TÉRREO",0,IFERROR(VALUE(LEFT(E2198,FIND("º",E2198)-1)),""))))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IF(E2199="","",IF(LEFT(E2199,7)="SUBSOLO",-1,IF(LEFT(E2199,6)="TÉRREO",0,IFERROR(VALUE(LEFT(E2199,FIND("º",E2199)-1)),""))))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IF(E2200="","",IF(LEFT(E2200,7)="SUBSOLO",-1,IF(LEFT(E2200,6)="TÉRREO",0,IFERROR(VALUE(LEFT(E2200,FIND("º",E2200)-1)),""))))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IF(E2201="","",IF(LEFT(E2201,7)="SUBSOLO",-1,IF(LEFT(E2201,6)="TÉRREO",0,IFERROR(VALUE(LEFT(E2201,FIND("º",E2201)-1)),""))))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IF(E2202="","",IF(LEFT(E2202,7)="SUBSOLO",-1,IF(LEFT(E2202,6)="TÉRREO",0,IFERROR(VALUE(LEFT(E2202,FIND("º",E2202)-1)),""))))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IF(E2203="","",IF(LEFT(E2203,7)="SUBSOLO",-1,IF(LEFT(E2203,6)="TÉRREO",0,IFERROR(VALUE(LEFT(E2203,FIND("º",E2203)-1)),""))))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IF(E2204="","",IF(LEFT(E2204,7)="SUBSOLO",-1,IF(LEFT(E2204,6)="TÉRREO",0,IFERROR(VALUE(LEFT(E2204,FIND("º",E2204)-1)),""))))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IF(E2205="","",IF(LEFT(E2205,7)="SUBSOLO",-1,IF(LEFT(E2205,6)="TÉRREO",0,IFERROR(VALUE(LEFT(E2205,FIND("º",E2205)-1)),""))))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IF(E2206="","",IF(LEFT(E2206,7)="SUBSOLO",-1,IF(LEFT(E2206,6)="TÉRREO",0,IFERROR(VALUE(LEFT(E2206,FIND("º",E2206)-1)),""))))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IF(E2207="","",IF(LEFT(E2207,7)="SUBSOLO",-1,IF(LEFT(E2207,6)="TÉRREO",0,IFERROR(VALUE(LEFT(E2207,FIND("º",E2207)-1)),""))))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IF(E2208="","",IF(LEFT(E2208,7)="SUBSOLO",-1,IF(LEFT(E2208,6)="TÉRREO",0,IFERROR(VALUE(LEFT(E2208,FIND("º",E2208)-1)),""))))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IF(E2209="","",IF(LEFT(E2209,7)="SUBSOLO",-1,IF(LEFT(E2209,6)="TÉRREO",0,IFERROR(VALUE(LEFT(E2209,FIND("º",E2209)-1)),""))))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IF(E2210="","",IF(LEFT(E2210,7)="SUBSOLO",-1,IF(LEFT(E2210,6)="TÉRREO",0,IFERROR(VALUE(LEFT(E2210,FIND("º",E2210)-1)),""))))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IF(E2211="","",IF(LEFT(E2211,7)="SUBSOLO",-1,IF(LEFT(E2211,6)="TÉRREO",0,IFERROR(VALUE(LEFT(E2211,FIND("º",E2211)-1)),""))))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IF(E2212="","",IF(LEFT(E2212,7)="SUBSOLO",-1,IF(LEFT(E2212,6)="TÉRREO",0,IFERROR(VALUE(LEFT(E2212,FIND("º",E2212)-1)),""))))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IF(E2213="","",IF(LEFT(E2213,7)="SUBSOLO",-1,IF(LEFT(E2213,6)="TÉRREO",0,IFERROR(VALUE(LEFT(E2213,FIND("º",E2213)-1)),""))))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IF(E2214="","",IF(LEFT(E2214,7)="SUBSOLO",-1,IF(LEFT(E2214,6)="TÉRREO",0,IFERROR(VALUE(LEFT(E2214,FIND("º",E2214)-1)),""))))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IF(E2215="","",IF(LEFT(E2215,7)="SUBSOLO",-1,IF(LEFT(E2215,6)="TÉRREO",0,IFERROR(VALUE(LEFT(E2215,FIND("º",E2215)-1)),""))))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IF(E2216="","",IF(LEFT(E2216,7)="SUBSOLO",-1,IF(LEFT(E2216,6)="TÉRREO",0,IFERROR(VALUE(LEFT(E2216,FIND("º",E2216)-1)),""))))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IF(E2217="","",IF(LEFT(E2217,7)="SUBSOLO",-1,IF(LEFT(E2217,6)="TÉRREO",0,IFERROR(VALUE(LEFT(E2217,FIND("º",E2217)-1)),""))))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IF(E2218="","",IF(LEFT(E2218,7)="SUBSOLO",-1,IF(LEFT(E2218,6)="TÉRREO",0,IFERROR(VALUE(LEFT(E2218,FIND("º",E2218)-1)),""))))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IF(E2219="","",IF(LEFT(E2219,7)="SUBSOLO",-1,IF(LEFT(E2219,6)="TÉRREO",0,IFERROR(VALUE(LEFT(E2219,FIND("º",E2219)-1)),""))))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IF(E2220="","",IF(LEFT(E2220,7)="SUBSOLO",-1,IF(LEFT(E2220,6)="TÉRREO",0,IFERROR(VALUE(LEFT(E2220,FIND("º",E2220)-1)),""))))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IF(E2221="","",IF(LEFT(E2221,7)="SUBSOLO",-1,IF(LEFT(E2221,6)="TÉRREO",0,IFERROR(VALUE(LEFT(E2221,FIND("º",E2221)-1)),""))))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IF(E2222="","",IF(LEFT(E2222,7)="SUBSOLO",-1,IF(LEFT(E2222,6)="TÉRREO",0,IFERROR(VALUE(LEFT(E2222,FIND("º",E2222)-1)),""))))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IF(E2223="","",IF(LEFT(E2223,7)="SUBSOLO",-1,IF(LEFT(E2223,6)="TÉRREO",0,IFERROR(VALUE(LEFT(E2223,FIND("º",E2223)-1)),""))))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IF(E2224="","",IF(LEFT(E2224,7)="SUBSOLO",-1,IF(LEFT(E2224,6)="TÉRREO",0,IFERROR(VALUE(LEFT(E2224,FIND("º",E2224)-1)),""))))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IF(E2225="","",IF(LEFT(E2225,7)="SUBSOLO",-1,IF(LEFT(E2225,6)="TÉRREO",0,IFERROR(VALUE(LEFT(E2225,FIND("º",E2225)-1)),""))))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IF(E2226="","",IF(LEFT(E2226,7)="SUBSOLO",-1,IF(LEFT(E2226,6)="TÉRREO",0,IFERROR(VALUE(LEFT(E2226,FIND("º",E2226)-1)),""))))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IF(E2227="","",IF(LEFT(E2227,7)="SUBSOLO",-1,IF(LEFT(E2227,6)="TÉRREO",0,IFERROR(VALUE(LEFT(E2227,FIND("º",E2227)-1)),""))))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IF(E2228="","",IF(LEFT(E2228,7)="SUBSOLO",-1,IF(LEFT(E2228,6)="TÉRREO",0,IFERROR(VALUE(LEFT(E2228,FIND("º",E2228)-1)),""))))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IF(E2229="","",IF(LEFT(E2229,7)="SUBSOLO",-1,IF(LEFT(E2229,6)="TÉRREO",0,IFERROR(VALUE(LEFT(E2229,FIND("º",E2229)-1)),""))))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IF(E2230="","",IF(LEFT(E2230,7)="SUBSOLO",-1,IF(LEFT(E2230,6)="TÉRREO",0,IFERROR(VALUE(LEFT(E2230,FIND("º",E2230)-1)),""))))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IF(E2231="","",IF(LEFT(E2231,7)="SUBSOLO",-1,IF(LEFT(E2231,6)="TÉRREO",0,IFERROR(VALUE(LEFT(E2231,FIND("º",E2231)-1)),""))))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IF(E2232="","",IF(LEFT(E2232,7)="SUBSOLO",-1,IF(LEFT(E2232,6)="TÉRREO",0,IFERROR(VALUE(LEFT(E2232,FIND("º",E2232)-1)),""))))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IF(E2233="","",IF(LEFT(E2233,7)="SUBSOLO",-1,IF(LEFT(E2233,6)="TÉRREO",0,IFERROR(VALUE(LEFT(E2233,FIND("º",E2233)-1)),""))))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IF(E2234="","",IF(LEFT(E2234,7)="SUBSOLO",-1,IF(LEFT(E2234,6)="TÉRREO",0,IFERROR(VALUE(LEFT(E2234,FIND("º",E2234)-1)),""))))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IF(E2235="","",IF(LEFT(E2235,7)="SUBSOLO",-1,IF(LEFT(E2235,6)="TÉRREO",0,IFERROR(VALUE(LEFT(E2235,FIND("º",E2235)-1)),""))))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IF(E2236="","",IF(LEFT(E2236,7)="SUBSOLO",-1,IF(LEFT(E2236,6)="TÉRREO",0,IFERROR(VALUE(LEFT(E2236,FIND("º",E2236)-1)),""))))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IF(E2237="","",IF(LEFT(E2237,7)="SUBSOLO",-1,IF(LEFT(E2237,6)="TÉRREO",0,IFERROR(VALUE(LEFT(E2237,FIND("º",E2237)-1)),""))))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IF(E2238="","",IF(LEFT(E2238,7)="SUBSOLO",-1,IF(LEFT(E2238,6)="TÉRREO",0,IFERROR(VALUE(LEFT(E2238,FIND("º",E2238)-1)),""))))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IF(E2239="","",IF(LEFT(E2239,7)="SUBSOLO",-1,IF(LEFT(E2239,6)="TÉRREO",0,IFERROR(VALUE(LEFT(E2239,FIND("º",E2239)-1)),""))))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IF(E2240="","",IF(LEFT(E2240,7)="SUBSOLO",-1,IF(LEFT(E2240,6)="TÉRREO",0,IFERROR(VALUE(LEFT(E2240,FIND("º",E2240)-1)),""))))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IF(E2241="","",IF(LEFT(E2241,7)="SUBSOLO",-1,IF(LEFT(E2241,6)="TÉRREO",0,IFERROR(VALUE(LEFT(E2241,FIND("º",E2241)-1)),""))))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IF(E2242="","",IF(LEFT(E2242,7)="SUBSOLO",-1,IF(LEFT(E2242,6)="TÉRREO",0,IFERROR(VALUE(LEFT(E2242,FIND("º",E2242)-1)),""))))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IF(E2243="","",IF(LEFT(E2243,7)="SUBSOLO",-1,IF(LEFT(E2243,6)="TÉRREO",0,IFERROR(VALUE(LEFT(E2243,FIND("º",E2243)-1)),""))))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IF(E2244="","",IF(LEFT(E2244,7)="SUBSOLO",-1,IF(LEFT(E2244,6)="TÉRREO",0,IFERROR(VALUE(LEFT(E2244,FIND("º",E2244)-1)),""))))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IF(E2245="","",IF(LEFT(E2245,7)="SUBSOLO",-1,IF(LEFT(E2245,6)="TÉRREO",0,IFERROR(VALUE(LEFT(E2245,FIND("º",E2245)-1)),""))))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IF(E2246="","",IF(LEFT(E2246,7)="SUBSOLO",-1,IF(LEFT(E2246,6)="TÉRREO",0,IFERROR(VALUE(LEFT(E2246,FIND("º",E2246)-1)),""))))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IF(E2247="","",IF(LEFT(E2247,7)="SUBSOLO",-1,IF(LEFT(E2247,6)="TÉRREO",0,IFERROR(VALUE(LEFT(E2247,FIND("º",E2247)-1)),""))))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IF(E2248="","",IF(LEFT(E2248,7)="SUBSOLO",-1,IF(LEFT(E2248,6)="TÉRREO",0,IFERROR(VALUE(LEFT(E2248,FIND("º",E2248)-1)),""))))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IF(E2249="","",IF(LEFT(E2249,7)="SUBSOLO",-1,IF(LEFT(E2249,6)="TÉRREO",0,IFERROR(VALUE(LEFT(E2249,FIND("º",E2249)-1)),""))))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IF(E2250="","",IF(LEFT(E2250,7)="SUBSOLO",-1,IF(LEFT(E2250,6)="TÉRREO",0,IFERROR(VALUE(LEFT(E2250,FIND("º",E2250)-1)),""))))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IF(E2251="","",IF(LEFT(E2251,7)="SUBSOLO",-1,IF(LEFT(E2251,6)="TÉRREO",0,IFERROR(VALUE(LEFT(E2251,FIND("º",E2251)-1)),""))))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IF(E2252="","",IF(LEFT(E2252,7)="SUBSOLO",-1,IF(LEFT(E2252,6)="TÉRREO",0,IFERROR(VALUE(LEFT(E2252,FIND("º",E2252)-1)),""))))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IF(E2253="","",IF(LEFT(E2253,7)="SUBSOLO",-1,IF(LEFT(E2253,6)="TÉRREO",0,IFERROR(VALUE(LEFT(E2253,FIND("º",E2253)-1)),""))))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IF(E2254="","",IF(LEFT(E2254,7)="SUBSOLO",-1,IF(LEFT(E2254,6)="TÉRREO",0,IFERROR(VALUE(LEFT(E2254,FIND("º",E2254)-1)),""))))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IF(E2255="","",IF(LEFT(E2255,7)="SUBSOLO",-1,IF(LEFT(E2255,6)="TÉRREO",0,IFERROR(VALUE(LEFT(E2255,FIND("º",E2255)-1)),""))))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IF(E2256="","",IF(LEFT(E2256,7)="SUBSOLO",-1,IF(LEFT(E2256,6)="TÉRREO",0,IFERROR(VALUE(LEFT(E2256,FIND("º",E2256)-1)),""))))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IF(E2257="","",IF(LEFT(E2257,7)="SUBSOLO",-1,IF(LEFT(E2257,6)="TÉRREO",0,IFERROR(VALUE(LEFT(E2257,FIND("º",E2257)-1)),""))))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IF(E2258="","",IF(LEFT(E2258,7)="SUBSOLO",-1,IF(LEFT(E2258,6)="TÉRREO",0,IFERROR(VALUE(LEFT(E2258,FIND("º",E2258)-1)),""))))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IF(E2259="","",IF(LEFT(E2259,7)="SUBSOLO",-1,IF(LEFT(E2259,6)="TÉRREO",0,IFERROR(VALUE(LEFT(E2259,FIND("º",E2259)-1)),""))))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IF(E2260="","",IF(LEFT(E2260,7)="SUBSOLO",-1,IF(LEFT(E2260,6)="TÉRREO",0,IFERROR(VALUE(LEFT(E2260,FIND("º",E2260)-1)),""))))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IF(E2261="","",IF(LEFT(E2261,7)="SUBSOLO",-1,IF(LEFT(E2261,6)="TÉRREO",0,IFERROR(VALUE(LEFT(E2261,FIND("º",E2261)-1)),""))))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IF(E2262="","",IF(LEFT(E2262,7)="SUBSOLO",-1,IF(LEFT(E2262,6)="TÉRREO",0,IFERROR(VALUE(LEFT(E2262,FIND("º",E2262)-1)),""))))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IF(E2263="","",IF(LEFT(E2263,7)="SUBSOLO",-1,IF(LEFT(E2263,6)="TÉRREO",0,IFERROR(VALUE(LEFT(E2263,FIND("º",E2263)-1)),""))))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IF(E2264="","",IF(LEFT(E2264,7)="SUBSOLO",-1,IF(LEFT(E2264,6)="TÉRREO",0,IFERROR(VALUE(LEFT(E2264,FIND("º",E2264)-1)),""))))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IF(E2265="","",IF(LEFT(E2265,7)="SUBSOLO",-1,IF(LEFT(E2265,6)="TÉRREO",0,IFERROR(VALUE(LEFT(E2265,FIND("º",E2265)-1)),""))))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IF(E2266="","",IF(LEFT(E2266,7)="SUBSOLO",-1,IF(LEFT(E2266,6)="TÉRREO",0,IFERROR(VALUE(LEFT(E2266,FIND("º",E2266)-1)),""))))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IF(E2267="","",IF(LEFT(E2267,7)="SUBSOLO",-1,IF(LEFT(E2267,6)="TÉRREO",0,IFERROR(VALUE(LEFT(E2267,FIND("º",E2267)-1)),""))))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IF(E2268="","",IF(LEFT(E2268,7)="SUBSOLO",-1,IF(LEFT(E2268,6)="TÉRREO",0,IFERROR(VALUE(LEFT(E2268,FIND("º",E2268)-1)),""))))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IF(E2269="","",IF(LEFT(E2269,7)="SUBSOLO",-1,IF(LEFT(E2269,6)="TÉRREO",0,IFERROR(VALUE(LEFT(E2269,FIND("º",E2269)-1)),""))))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IF(E2270="","",IF(LEFT(E2270,7)="SUBSOLO",-1,IF(LEFT(E2270,6)="TÉRREO",0,IFERROR(VALUE(LEFT(E2270,FIND("º",E2270)-1)),""))))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IF(E2271="","",IF(LEFT(E2271,7)="SUBSOLO",-1,IF(LEFT(E2271,6)="TÉRREO",0,IFERROR(VALUE(LEFT(E2271,FIND("º",E2271)-1)),""))))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IF(E2272="","",IF(LEFT(E2272,7)="SUBSOLO",-1,IF(LEFT(E2272,6)="TÉRREO",0,IFERROR(VALUE(LEFT(E2272,FIND("º",E2272)-1)),""))))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IF(E2273="","",IF(LEFT(E2273,7)="SUBSOLO",-1,IF(LEFT(E2273,6)="TÉRREO",0,IFERROR(VALUE(LEFT(E2273,FIND("º",E2273)-1)),""))))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IF(E2274="","",IF(LEFT(E2274,7)="SUBSOLO",-1,IF(LEFT(E2274,6)="TÉRREO",0,IFERROR(VALUE(LEFT(E2274,FIND("º",E2274)-1)),""))))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IF(E2275="","",IF(LEFT(E2275,7)="SUBSOLO",-1,IF(LEFT(E2275,6)="TÉRREO",0,IFERROR(VALUE(LEFT(E2275,FIND("º",E2275)-1)),""))))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IF(E2276="","",IF(LEFT(E2276,7)="SUBSOLO",-1,IF(LEFT(E2276,6)="TÉRREO",0,IFERROR(VALUE(LEFT(E2276,FIND("º",E2276)-1)),""))))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IF(E2277="","",IF(LEFT(E2277,7)="SUBSOLO",-1,IF(LEFT(E2277,6)="TÉRREO",0,IFERROR(VALUE(LEFT(E2277,FIND("º",E2277)-1)),""))))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IF(E2278="","",IF(LEFT(E2278,7)="SUBSOLO",-1,IF(LEFT(E2278,6)="TÉRREO",0,IFERROR(VALUE(LEFT(E2278,FIND("º",E2278)-1)),""))))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IF(E2279="","",IF(LEFT(E2279,7)="SUBSOLO",-1,IF(LEFT(E2279,6)="TÉRREO",0,IFERROR(VALUE(LEFT(E2279,FIND("º",E2279)-1)),""))))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IF(E2280="","",IF(LEFT(E2280,7)="SUBSOLO",-1,IF(LEFT(E2280,6)="TÉRREO",0,IFERROR(VALUE(LEFT(E2280,FIND("º",E2280)-1)),""))))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IF(E2281="","",IF(LEFT(E2281,7)="SUBSOLO",-1,IF(LEFT(E2281,6)="TÉRREO",0,IFERROR(VALUE(LEFT(E2281,FIND("º",E2281)-1)),""))))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IF(E2282="","",IF(LEFT(E2282,7)="SUBSOLO",-1,IF(LEFT(E2282,6)="TÉRREO",0,IFERROR(VALUE(LEFT(E2282,FIND("º",E2282)-1)),""))))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IF(E2283="","",IF(LEFT(E2283,7)="SUBSOLO",-1,IF(LEFT(E2283,6)="TÉRREO",0,IFERROR(VALUE(LEFT(E2283,FIND("º",E2283)-1)),""))))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IF(E2284="","",IF(LEFT(E2284,7)="SUBSOLO",-1,IF(LEFT(E2284,6)="TÉRREO",0,IFERROR(VALUE(LEFT(E2284,FIND("º",E2284)-1)),""))))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IF(E2285="","",IF(LEFT(E2285,7)="SUBSOLO",-1,IF(LEFT(E2285,6)="TÉRREO",0,IFERROR(VALUE(LEFT(E2285,FIND("º",E2285)-1)),""))))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IF(E2286="","",IF(LEFT(E2286,7)="SUBSOLO",-1,IF(LEFT(E2286,6)="TÉRREO",0,IFERROR(VALUE(LEFT(E2286,FIND("º",E2286)-1)),""))))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IF(E2287="","",IF(LEFT(E2287,7)="SUBSOLO",-1,IF(LEFT(E2287,6)="TÉRREO",0,IFERROR(VALUE(LEFT(E2287,FIND("º",E2287)-1)),""))))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IF(E2288="","",IF(LEFT(E2288,7)="SUBSOLO",-1,IF(LEFT(E2288,6)="TÉRREO",0,IFERROR(VALUE(LEFT(E2288,FIND("º",E2288)-1)),""))))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IF(E2289="","",IF(LEFT(E2289,7)="SUBSOLO",-1,IF(LEFT(E2289,6)="TÉRREO",0,IFERROR(VALUE(LEFT(E2289,FIND("º",E2289)-1)),""))))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IF(E2290="","",IF(LEFT(E2290,7)="SUBSOLO",-1,IF(LEFT(E2290,6)="TÉRREO",0,IFERROR(VALUE(LEFT(E2290,FIND("º",E2290)-1)),""))))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IF(E2291="","",IF(LEFT(E2291,7)="SUBSOLO",-1,IF(LEFT(E2291,6)="TÉRREO",0,IFERROR(VALUE(LEFT(E2291,FIND("º",E2291)-1)),""))))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IF(E2292="","",IF(LEFT(E2292,7)="SUBSOLO",-1,IF(LEFT(E2292,6)="TÉRREO",0,IFERROR(VALUE(LEFT(E2292,FIND("º",E2292)-1)),""))))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IF(E2293="","",IF(LEFT(E2293,7)="SUBSOLO",-1,IF(LEFT(E2293,6)="TÉRREO",0,IFERROR(VALUE(LEFT(E2293,FIND("º",E2293)-1)),""))))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IF(E2294="","",IF(LEFT(E2294,7)="SUBSOLO",-1,IF(LEFT(E2294,6)="TÉRREO",0,IFERROR(VALUE(LEFT(E2294,FIND("º",E2294)-1)),""))))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IF(E2295="","",IF(LEFT(E2295,7)="SUBSOLO",-1,IF(LEFT(E2295,6)="TÉRREO",0,IFERROR(VALUE(LEFT(E2295,FIND("º",E2295)-1)),""))))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IF(E2296="","",IF(LEFT(E2296,7)="SUBSOLO",-1,IF(LEFT(E2296,6)="TÉRREO",0,IFERROR(VALUE(LEFT(E2296,FIND("º",E2296)-1)),""))))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IF(E2297="","",IF(LEFT(E2297,7)="SUBSOLO",-1,IF(LEFT(E2297,6)="TÉRREO",0,IFERROR(VALUE(LEFT(E2297,FIND("º",E2297)-1)),""))))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IF(E2298="","",IF(LEFT(E2298,7)="SUBSOLO",-1,IF(LEFT(E2298,6)="TÉRREO",0,IFERROR(VALUE(LEFT(E2298,FIND("º",E2298)-1)),""))))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IF(E2299="","",IF(LEFT(E2299,7)="SUBSOLO",-1,IF(LEFT(E2299,6)="TÉRREO",0,IFERROR(VALUE(LEFT(E2299,FIND("º",E2299)-1)),""))))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IF(E2300="","",IF(LEFT(E2300,7)="SUBSOLO",-1,IF(LEFT(E2300,6)="TÉRREO",0,IFERROR(VALUE(LEFT(E2300,FIND("º",E2300)-1)),""))))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IF(E2301="","",IF(LEFT(E2301,7)="SUBSOLO",-1,IF(LEFT(E2301,6)="TÉRREO",0,IFERROR(VALUE(LEFT(E2301,FIND("º",E2301)-1)),""))))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IF(E2302="","",IF(LEFT(E2302,7)="SUBSOLO",-1,IF(LEFT(E2302,6)="TÉRREO",0,IFERROR(VALUE(LEFT(E2302,FIND("º",E2302)-1)),""))))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IF(E2303="","",IF(LEFT(E2303,7)="SUBSOLO",-1,IF(LEFT(E2303,6)="TÉRREO",0,IFERROR(VALUE(LEFT(E2303,FIND("º",E2303)-1)),""))))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IF(E2304="","",IF(LEFT(E2304,7)="SUBSOLO",-1,IF(LEFT(E2304,6)="TÉRREO",0,IFERROR(VALUE(LEFT(E2304,FIND("º",E2304)-1)),""))))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IF(E2305="","",IF(LEFT(E2305,7)="SUBSOLO",-1,IF(LEFT(E2305,6)="TÉRREO",0,IFERROR(VALUE(LEFT(E2305,FIND("º",E2305)-1)),""))))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IF(E2306="","",IF(LEFT(E2306,7)="SUBSOLO",-1,IF(LEFT(E2306,6)="TÉRREO",0,IFERROR(VALUE(LEFT(E2306,FIND("º",E2306)-1)),""))))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IF(E2307="","",IF(LEFT(E2307,7)="SUBSOLO",-1,IF(LEFT(E2307,6)="TÉRREO",0,IFERROR(VALUE(LEFT(E2307,FIND("º",E2307)-1)),""))))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IF(E2308="","",IF(LEFT(E2308,7)="SUBSOLO",-1,IF(LEFT(E2308,6)="TÉRREO",0,IFERROR(VALUE(LEFT(E2308,FIND("º",E2308)-1)),""))))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IF(E2309="","",IF(LEFT(E2309,7)="SUBSOLO",-1,IF(LEFT(E2309,6)="TÉRREO",0,IFERROR(VALUE(LEFT(E2309,FIND("º",E2309)-1)),""))))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IF(E2310="","",IF(LEFT(E2310,7)="SUBSOLO",-1,IF(LEFT(E2310,6)="TÉRREO",0,IFERROR(VALUE(LEFT(E2310,FIND("º",E2310)-1)),""))))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IF(E2311="","",IF(LEFT(E2311,7)="SUBSOLO",-1,IF(LEFT(E2311,6)="TÉRREO",0,IFERROR(VALUE(LEFT(E2311,FIND("º",E2311)-1)),""))))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IF(E2312="","",IF(LEFT(E2312,7)="SUBSOLO",-1,IF(LEFT(E2312,6)="TÉRREO",0,IFERROR(VALUE(LEFT(E2312,FIND("º",E2312)-1)),""))))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IF(E2313="","",IF(LEFT(E2313,7)="SUBSOLO",-1,IF(LEFT(E2313,6)="TÉRREO",0,IFERROR(VALUE(LEFT(E2313,FIND("º",E2313)-1)),""))))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IF(E2314="","",IF(LEFT(E2314,7)="SUBSOLO",-1,IF(LEFT(E2314,6)="TÉRREO",0,IFERROR(VALUE(LEFT(E2314,FIND("º",E2314)-1)),""))))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IF(E2315="","",IF(LEFT(E2315,7)="SUBSOLO",-1,IF(LEFT(E2315,6)="TÉRREO",0,IFERROR(VALUE(LEFT(E2315,FIND("º",E2315)-1)),""))))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IF(E2316="","",IF(LEFT(E2316,7)="SUBSOLO",-1,IF(LEFT(E2316,6)="TÉRREO",0,IFERROR(VALUE(LEFT(E2316,FIND("º",E2316)-1)),""))))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IF(E2317="","",IF(LEFT(E2317,7)="SUBSOLO",-1,IF(LEFT(E2317,6)="TÉRREO",0,IFERROR(VALUE(LEFT(E2317,FIND("º",E2317)-1)),""))))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IF(E2318="","",IF(LEFT(E2318,7)="SUBSOLO",-1,IF(LEFT(E2318,6)="TÉRREO",0,IFERROR(VALUE(LEFT(E2318,FIND("º",E2318)-1)),""))))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IF(E2319="","",IF(LEFT(E2319,7)="SUBSOLO",-1,IF(LEFT(E2319,6)="TÉRREO",0,IFERROR(VALUE(LEFT(E2319,FIND("º",E2319)-1)),""))))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IF(E2320="","",IF(LEFT(E2320,7)="SUBSOLO",-1,IF(LEFT(E2320,6)="TÉRREO",0,IFERROR(VALUE(LEFT(E2320,FIND("º",E2320)-1)),""))))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IF(E2321="","",IF(LEFT(E2321,7)="SUBSOLO",-1,IF(LEFT(E2321,6)="TÉRREO",0,IFERROR(VALUE(LEFT(E2321,FIND("º",E2321)-1)),""))))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IF(E2322="","",IF(LEFT(E2322,7)="SUBSOLO",-1,IF(LEFT(E2322,6)="TÉRREO",0,IFERROR(VALUE(LEFT(E2322,FIND("º",E2322)-1)),""))))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IF(E2323="","",IF(LEFT(E2323,7)="SUBSOLO",-1,IF(LEFT(E2323,6)="TÉRREO",0,IFERROR(VALUE(LEFT(E2323,FIND("º",E2323)-1)),""))))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IF(E2324="","",IF(LEFT(E2324,7)="SUBSOLO",-1,IF(LEFT(E2324,6)="TÉRREO",0,IFERROR(VALUE(LEFT(E2324,FIND("º",E2324)-1)),""))))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IF(E2325="","",IF(LEFT(E2325,7)="SUBSOLO",-1,IF(LEFT(E2325,6)="TÉRREO",0,IFERROR(VALUE(LEFT(E2325,FIND("º",E2325)-1)),""))))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IF(E2326="","",IF(LEFT(E2326,7)="SUBSOLO",-1,IF(LEFT(E2326,6)="TÉRREO",0,IFERROR(VALUE(LEFT(E2326,FIND("º",E2326)-1)),""))))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IF(E2327="","",IF(LEFT(E2327,7)="SUBSOLO",-1,IF(LEFT(E2327,6)="TÉRREO",0,IFERROR(VALUE(LEFT(E2327,FIND("º",E2327)-1)),""))))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IF(E2328="","",IF(LEFT(E2328,7)="SUBSOLO",-1,IF(LEFT(E2328,6)="TÉRREO",0,IFERROR(VALUE(LEFT(E2328,FIND("º",E2328)-1)),""))))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IF(E2329="","",IF(LEFT(E2329,7)="SUBSOLO",-1,IF(LEFT(E2329,6)="TÉRREO",0,IFERROR(VALUE(LEFT(E2329,FIND("º",E2329)-1)),""))))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IF(E2330="","",IF(LEFT(E2330,7)="SUBSOLO",-1,IF(LEFT(E2330,6)="TÉRREO",0,IFERROR(VALUE(LEFT(E2330,FIND("º",E2330)-1)),""))))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IF(E2331="","",IF(LEFT(E2331,7)="SUBSOLO",-1,IF(LEFT(E2331,6)="TÉRREO",0,IFERROR(VALUE(LEFT(E2331,FIND("º",E2331)-1)),""))))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IF(E2332="","",IF(LEFT(E2332,7)="SUBSOLO",-1,IF(LEFT(E2332,6)="TÉRREO",0,IFERROR(VALUE(LEFT(E2332,FIND("º",E2332)-1)),""))))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IF(E2333="","",IF(LEFT(E2333,7)="SUBSOLO",-1,IF(LEFT(E2333,6)="TÉRREO",0,IFERROR(VALUE(LEFT(E2333,FIND("º",E2333)-1)),""))))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IF(E2334="","",IF(LEFT(E2334,7)="SUBSOLO",-1,IF(LEFT(E2334,6)="TÉRREO",0,IFERROR(VALUE(LEFT(E2334,FIND("º",E2334)-1)),""))))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IF(E2335="","",IF(LEFT(E2335,7)="SUBSOLO",-1,IF(LEFT(E2335,6)="TÉRREO",0,IFERROR(VALUE(LEFT(E2335,FIND("º",E2335)-1)),""))))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IF(E2336="","",IF(LEFT(E2336,7)="SUBSOLO",-1,IF(LEFT(E2336,6)="TÉRREO",0,IFERROR(VALUE(LEFT(E2336,FIND("º",E2336)-1)),""))))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IF(E2337="","",IF(LEFT(E2337,7)="SUBSOLO",-1,IF(LEFT(E2337,6)="TÉRREO",0,IFERROR(VALUE(LEFT(E2337,FIND("º",E2337)-1)),""))))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IF(E2338="","",IF(LEFT(E2338,7)="SUBSOLO",-1,IF(LEFT(E2338,6)="TÉRREO",0,IFERROR(VALUE(LEFT(E2338,FIND("º",E2338)-1)),""))))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IF(E2339="","",IF(LEFT(E2339,7)="SUBSOLO",-1,IF(LEFT(E2339,6)="TÉRREO",0,IFERROR(VALUE(LEFT(E2339,FIND("º",E2339)-1)),""))))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IF(E2340="","",IF(LEFT(E2340,7)="SUBSOLO",-1,IF(LEFT(E2340,6)="TÉRREO",0,IFERROR(VALUE(LEFT(E2340,FIND("º",E2340)-1)),""))))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IF(E2341="","",IF(LEFT(E2341,7)="SUBSOLO",-1,IF(LEFT(E2341,6)="TÉRREO",0,IFERROR(VALUE(LEFT(E2341,FIND("º",E2341)-1)),""))))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IF(E2342="","",IF(LEFT(E2342,7)="SUBSOLO",-1,IF(LEFT(E2342,6)="TÉRREO",0,IFERROR(VALUE(LEFT(E2342,FIND("º",E2342)-1)),""))))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IF(E2343="","",IF(LEFT(E2343,7)="SUBSOLO",-1,IF(LEFT(E2343,6)="TÉRREO",0,IFERROR(VALUE(LEFT(E2343,FIND("º",E2343)-1)),""))))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IF(E2344="","",IF(LEFT(E2344,7)="SUBSOLO",-1,IF(LEFT(E2344,6)="TÉRREO",0,IFERROR(VALUE(LEFT(E2344,FIND("º",E2344)-1)),""))))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IF(E2345="","",IF(LEFT(E2345,7)="SUBSOLO",-1,IF(LEFT(E2345,6)="TÉRREO",0,IFERROR(VALUE(LEFT(E2345,FIND("º",E2345)-1)),""))))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IF(E2346="","",IF(LEFT(E2346,7)="SUBSOLO",-1,IF(LEFT(E2346,6)="TÉRREO",0,IFERROR(VALUE(LEFT(E2346,FIND("º",E2346)-1)),""))))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IF(E2347="","",IF(LEFT(E2347,7)="SUBSOLO",-1,IF(LEFT(E2347,6)="TÉRREO",0,IFERROR(VALUE(LEFT(E2347,FIND("º",E2347)-1)),""))))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IF(E2348="","",IF(LEFT(E2348,7)="SUBSOLO",-1,IF(LEFT(E2348,6)="TÉRREO",0,IFERROR(VALUE(LEFT(E2348,FIND("º",E2348)-1)),""))))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IF(E2349="","",IF(LEFT(E2349,7)="SUBSOLO",-1,IF(LEFT(E2349,6)="TÉRREO",0,IFERROR(VALUE(LEFT(E2349,FIND("º",E2349)-1)),""))))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IF(E2350="","",IF(LEFT(E2350,7)="SUBSOLO",-1,IF(LEFT(E2350,6)="TÉRREO",0,IFERROR(VALUE(LEFT(E2350,FIND("º",E2350)-1)),""))))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IF(E2351="","",IF(LEFT(E2351,7)="SUBSOLO",-1,IF(LEFT(E2351,6)="TÉRREO",0,IFERROR(VALUE(LEFT(E2351,FIND("º",E2351)-1)),""))))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IF(E2352="","",IF(LEFT(E2352,7)="SUBSOLO",-1,IF(LEFT(E2352,6)="TÉRREO",0,IFERROR(VALUE(LEFT(E2352,FIND("º",E2352)-1)),""))))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IF(E2353="","",IF(LEFT(E2353,7)="SUBSOLO",-1,IF(LEFT(E2353,6)="TÉRREO",0,IFERROR(VALUE(LEFT(E2353,FIND("º",E2353)-1)),""))))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IF(E2354="","",IF(LEFT(E2354,7)="SUBSOLO",-1,IF(LEFT(E2354,6)="TÉRREO",0,IFERROR(VALUE(LEFT(E2354,FIND("º",E2354)-1)),""))))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IF(E2355="","",IF(LEFT(E2355,7)="SUBSOLO",-1,IF(LEFT(E2355,6)="TÉRREO",0,IFERROR(VALUE(LEFT(E2355,FIND("º",E2355)-1)),""))))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IF(E2356="","",IF(LEFT(E2356,7)="SUBSOLO",-1,IF(LEFT(E2356,6)="TÉRREO",0,IFERROR(VALUE(LEFT(E2356,FIND("º",E2356)-1)),""))))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IF(E2357="","",IF(LEFT(E2357,7)="SUBSOLO",-1,IF(LEFT(E2357,6)="TÉRREO",0,IFERROR(VALUE(LEFT(E2357,FIND("º",E2357)-1)),""))))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IF(E2358="","",IF(LEFT(E2358,7)="SUBSOLO",-1,IF(LEFT(E2358,6)="TÉRREO",0,IFERROR(VALUE(LEFT(E2358,FIND("º",E2358)-1)),""))))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IF(E2359="","",IF(LEFT(E2359,7)="SUBSOLO",-1,IF(LEFT(E2359,6)="TÉRREO",0,IFERROR(VALUE(LEFT(E2359,FIND("º",E2359)-1)),""))))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IF(E2360="","",IF(LEFT(E2360,7)="SUBSOLO",-1,IF(LEFT(E2360,6)="TÉRREO",0,IFERROR(VALUE(LEFT(E2360,FIND("º",E2360)-1)),""))))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IF(E2361="","",IF(LEFT(E2361,7)="SUBSOLO",-1,IF(LEFT(E2361,6)="TÉRREO",0,IFERROR(VALUE(LEFT(E2361,FIND("º",E2361)-1)),""))))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IF(E2362="","",IF(LEFT(E2362,7)="SUBSOLO",-1,IF(LEFT(E2362,6)="TÉRREO",0,IFERROR(VALUE(LEFT(E2362,FIND("º",E2362)-1)),""))))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IF(E2363="","",IF(LEFT(E2363,7)="SUBSOLO",-1,IF(LEFT(E2363,6)="TÉRREO",0,IFERROR(VALUE(LEFT(E2363,FIND("º",E2363)-1)),""))))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IF(E2364="","",IF(LEFT(E2364,7)="SUBSOLO",-1,IF(LEFT(E2364,6)="TÉRREO",0,IFERROR(VALUE(LEFT(E2364,FIND("º",E2364)-1)),""))))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IF(E2365="","",IF(LEFT(E2365,7)="SUBSOLO",-1,IF(LEFT(E2365,6)="TÉRREO",0,IFERROR(VALUE(LEFT(E2365,FIND("º",E2365)-1)),""))))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IF(E2366="","",IF(LEFT(E2366,7)="SUBSOLO",-1,IF(LEFT(E2366,6)="TÉRREO",0,IFERROR(VALUE(LEFT(E2366,FIND("º",E2366)-1)),""))))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IF(E2367="","",IF(LEFT(E2367,7)="SUBSOLO",-1,IF(LEFT(E2367,6)="TÉRREO",0,IFERROR(VALUE(LEFT(E2367,FIND("º",E2367)-1)),""))))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IF(E2368="","",IF(LEFT(E2368,7)="SUBSOLO",-1,IF(LEFT(E2368,6)="TÉRREO",0,IFERROR(VALUE(LEFT(E2368,FIND("º",E2368)-1)),""))))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IF(E2369="","",IF(LEFT(E2369,7)="SUBSOLO",-1,IF(LEFT(E2369,6)="TÉRREO",0,IFERROR(VALUE(LEFT(E2369,FIND("º",E2369)-1)),""))))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IF(E2370="","",IF(LEFT(E2370,7)="SUBSOLO",-1,IF(LEFT(E2370,6)="TÉRREO",0,IFERROR(VALUE(LEFT(E2370,FIND("º",E2370)-1)),""))))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IF(E2371="","",IF(LEFT(E2371,7)="SUBSOLO",-1,IF(LEFT(E2371,6)="TÉRREO",0,IFERROR(VALUE(LEFT(E2371,FIND("º",E2371)-1)),""))))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IF(E2372="","",IF(LEFT(E2372,7)="SUBSOLO",-1,IF(LEFT(E2372,6)="TÉRREO",0,IFERROR(VALUE(LEFT(E2372,FIND("º",E2372)-1)),""))))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IF(E2373="","",IF(LEFT(E2373,7)="SUBSOLO",-1,IF(LEFT(E2373,6)="TÉRREO",0,IFERROR(VALUE(LEFT(E2373,FIND("º",E2373)-1)),""))))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IF(E2374="","",IF(LEFT(E2374,7)="SUBSOLO",-1,IF(LEFT(E2374,6)="TÉRREO",0,IFERROR(VALUE(LEFT(E2374,FIND("º",E2374)-1)),""))))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IF(E2375="","",IF(LEFT(E2375,7)="SUBSOLO",-1,IF(LEFT(E2375,6)="TÉRREO",0,IFERROR(VALUE(LEFT(E2375,FIND("º",E2375)-1)),""))))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IF(E2376="","",IF(LEFT(E2376,7)="SUBSOLO",-1,IF(LEFT(E2376,6)="TÉRREO",0,IFERROR(VALUE(LEFT(E2376,FIND("º",E2376)-1)),""))))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IF(E2377="","",IF(LEFT(E2377,7)="SUBSOLO",-1,IF(LEFT(E2377,6)="TÉRREO",0,IFERROR(VALUE(LEFT(E2377,FIND("º",E2377)-1)),""))))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IF(E2378="","",IF(LEFT(E2378,7)="SUBSOLO",-1,IF(LEFT(E2378,6)="TÉRREO",0,IFERROR(VALUE(LEFT(E2378,FIND("º",E2378)-1)),""))))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IF(E2379="","",IF(LEFT(E2379,7)="SUBSOLO",-1,IF(LEFT(E2379,6)="TÉRREO",0,IFERROR(VALUE(LEFT(E2379,FIND("º",E2379)-1)),""))))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IF(E2380="","",IF(LEFT(E2380,7)="SUBSOLO",-1,IF(LEFT(E2380,6)="TÉRREO",0,IFERROR(VALUE(LEFT(E2380,FIND("º",E2380)-1)),""))))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IF(E2381="","",IF(LEFT(E2381,7)="SUBSOLO",-1,IF(LEFT(E2381,6)="TÉRREO",0,IFERROR(VALUE(LEFT(E2381,FIND("º",E2381)-1)),""))))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IF(E2382="","",IF(LEFT(E2382,7)="SUBSOLO",-1,IF(LEFT(E2382,6)="TÉRREO",0,IFERROR(VALUE(LEFT(E2382,FIND("º",E2382)-1)),""))))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IF(E2383="","",IF(LEFT(E2383,7)="SUBSOLO",-1,IF(LEFT(E2383,6)="TÉRREO",0,IFERROR(VALUE(LEFT(E2383,FIND("º",E2383)-1)),""))))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IF(E2384="","",IF(LEFT(E2384,7)="SUBSOLO",-1,IF(LEFT(E2384,6)="TÉRREO",0,IFERROR(VALUE(LEFT(E2384,FIND("º",E2384)-1)),""))))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IF(E2385="","",IF(LEFT(E2385,7)="SUBSOLO",-1,IF(LEFT(E2385,6)="TÉRREO",0,IFERROR(VALUE(LEFT(E2385,FIND("º",E2385)-1)),""))))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IF(E2386="","",IF(LEFT(E2386,7)="SUBSOLO",-1,IF(LEFT(E2386,6)="TÉRREO",0,IFERROR(VALUE(LEFT(E2386,FIND("º",E2386)-1)),""))))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IF(E2387="","",IF(LEFT(E2387,7)="SUBSOLO",-1,IF(LEFT(E2387,6)="TÉRREO",0,IFERROR(VALUE(LEFT(E2387,FIND("º",E2387)-1)),""))))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IF(E2388="","",IF(LEFT(E2388,7)="SUBSOLO",-1,IF(LEFT(E2388,6)="TÉRREO",0,IFERROR(VALUE(LEFT(E2388,FIND("º",E2388)-1)),""))))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IF(E2389="","",IF(LEFT(E2389,7)="SUBSOLO",-1,IF(LEFT(E2389,6)="TÉRREO",0,IFERROR(VALUE(LEFT(E2389,FIND("º",E2389)-1)),""))))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IF(E2390="","",IF(LEFT(E2390,7)="SUBSOLO",-1,IF(LEFT(E2390,6)="TÉRREO",0,IFERROR(VALUE(LEFT(E2390,FIND("º",E2390)-1)),""))))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IF(E2391="","",IF(LEFT(E2391,7)="SUBSOLO",-1,IF(LEFT(E2391,6)="TÉRREO",0,IFERROR(VALUE(LEFT(E2391,FIND("º",E2391)-1)),""))))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IF(E2392="","",IF(LEFT(E2392,7)="SUBSOLO",-1,IF(LEFT(E2392,6)="TÉRREO",0,IFERROR(VALUE(LEFT(E2392,FIND("º",E2392)-1)),""))))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IF(E2393="","",IF(LEFT(E2393,7)="SUBSOLO",-1,IF(LEFT(E2393,6)="TÉRREO",0,IFERROR(VALUE(LEFT(E2393,FIND("º",E2393)-1)),""))))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IF(E2394="","",IF(LEFT(E2394,7)="SUBSOLO",-1,IF(LEFT(E2394,6)="TÉRREO",0,IFERROR(VALUE(LEFT(E2394,FIND("º",E2394)-1)),""))))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IF(E2395="","",IF(LEFT(E2395,7)="SUBSOLO",-1,IF(LEFT(E2395,6)="TÉRREO",0,IFERROR(VALUE(LEFT(E2395,FIND("º",E2395)-1)),""))))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IF(E2396="","",IF(LEFT(E2396,7)="SUBSOLO",-1,IF(LEFT(E2396,6)="TÉRREO",0,IFERROR(VALUE(LEFT(E2396,FIND("º",E2396)-1)),""))))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IF(E2397="","",IF(LEFT(E2397,7)="SUBSOLO",-1,IF(LEFT(E2397,6)="TÉRREO",0,IFERROR(VALUE(LEFT(E2397,FIND("º",E2397)-1)),""))))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IF(E2398="","",IF(LEFT(E2398,7)="SUBSOLO",-1,IF(LEFT(E2398,6)="TÉRREO",0,IFERROR(VALUE(LEFT(E2398,FIND("º",E2398)-1)),""))))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IF(E2399="","",IF(LEFT(E2399,7)="SUBSOLO",-1,IF(LEFT(E2399,6)="TÉRREO",0,IFERROR(VALUE(LEFT(E2399,FIND("º",E2399)-1)),""))))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IF(E2400="","",IF(LEFT(E2400,7)="SUBSOLO",-1,IF(LEFT(E2400,6)="TÉRREO",0,IFERROR(VALUE(LEFT(E2400,FIND("º",E2400)-1)),""))))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IF(E2401="","",IF(LEFT(E2401,7)="SUBSOLO",-1,IF(LEFT(E2401,6)="TÉRREO",0,IFERROR(VALUE(LEFT(E2401,FIND("º",E2401)-1)),""))))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IF(E2402="","",IF(LEFT(E2402,7)="SUBSOLO",-1,IF(LEFT(E2402,6)="TÉRREO",0,IFERROR(VALUE(LEFT(E2402,FIND("º",E2402)-1)),""))))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IF(E2403="","",IF(LEFT(E2403,7)="SUBSOLO",-1,IF(LEFT(E2403,6)="TÉRREO",0,IFERROR(VALUE(LEFT(E2403,FIND("º",E2403)-1)),""))))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IF(E2404="","",IF(LEFT(E2404,7)="SUBSOLO",-1,IF(LEFT(E2404,6)="TÉRREO",0,IFERROR(VALUE(LEFT(E2404,FIND("º",E2404)-1)),""))))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IF(E2405="","",IF(LEFT(E2405,7)="SUBSOLO",-1,IF(LEFT(E2405,6)="TÉRREO",0,IFERROR(VALUE(LEFT(E2405,FIND("º",E2405)-1)),""))))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IF(E2406="","",IF(LEFT(E2406,7)="SUBSOLO",-1,IF(LEFT(E2406,6)="TÉRREO",0,IFERROR(VALUE(LEFT(E2406,FIND("º",E2406)-1)),""))))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IF(E2407="","",IF(LEFT(E2407,7)="SUBSOLO",-1,IF(LEFT(E2407,6)="TÉRREO",0,IFERROR(VALUE(LEFT(E2407,FIND("º",E2407)-1)),""))))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IF(E2408="","",IF(LEFT(E2408,7)="SUBSOLO",-1,IF(LEFT(E2408,6)="TÉRREO",0,IFERROR(VALUE(LEFT(E2408,FIND("º",E2408)-1)),""))))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IF(E2409="","",IF(LEFT(E2409,7)="SUBSOLO",-1,IF(LEFT(E2409,6)="TÉRREO",0,IFERROR(VALUE(LEFT(E2409,FIND("º",E2409)-1)),""))))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IF(E2410="","",IF(LEFT(E2410,7)="SUBSOLO",-1,IF(LEFT(E2410,6)="TÉRREO",0,IFERROR(VALUE(LEFT(E2410,FIND("º",E2410)-1)),""))))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IF(E2411="","",IF(LEFT(E2411,7)="SUBSOLO",-1,IF(LEFT(E2411,6)="TÉRREO",0,IFERROR(VALUE(LEFT(E2411,FIND("º",E2411)-1)),""))))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IF(E2412="","",IF(LEFT(E2412,7)="SUBSOLO",-1,IF(LEFT(E2412,6)="TÉRREO",0,IFERROR(VALUE(LEFT(E2412,FIND("º",E2412)-1)),""))))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IF(E2413="","",IF(LEFT(E2413,7)="SUBSOLO",-1,IF(LEFT(E2413,6)="TÉRREO",0,IFERROR(VALUE(LEFT(E2413,FIND("º",E2413)-1)),""))))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IF(E2414="","",IF(LEFT(E2414,7)="SUBSOLO",-1,IF(LEFT(E2414,6)="TÉRREO",0,IFERROR(VALUE(LEFT(E2414,FIND("º",E2414)-1)),""))))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IF(E2415="","",IF(LEFT(E2415,7)="SUBSOLO",-1,IF(LEFT(E2415,6)="TÉRREO",0,IFERROR(VALUE(LEFT(E2415,FIND("º",E2415)-1)),""))))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IF(E2416="","",IF(LEFT(E2416,7)="SUBSOLO",-1,IF(LEFT(E2416,6)="TÉRREO",0,IFERROR(VALUE(LEFT(E2416,FIND("º",E2416)-1)),""))))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IF(E2417="","",IF(LEFT(E2417,7)="SUBSOLO",-1,IF(LEFT(E2417,6)="TÉRREO",0,IFERROR(VALUE(LEFT(E2417,FIND("º",E2417)-1)),""))))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IF(E2418="","",IF(LEFT(E2418,7)="SUBSOLO",-1,IF(LEFT(E2418,6)="TÉRREO",0,IFERROR(VALUE(LEFT(E2418,FIND("º",E2418)-1)),""))))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IF(E2419="","",IF(LEFT(E2419,7)="SUBSOLO",-1,IF(LEFT(E2419,6)="TÉRREO",0,IFERROR(VALUE(LEFT(E2419,FIND("º",E2419)-1)),""))))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IF(E2420="","",IF(LEFT(E2420,7)="SUBSOLO",-1,IF(LEFT(E2420,6)="TÉRREO",0,IFERROR(VALUE(LEFT(E2420,FIND("º",E2420)-1)),""))))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IF(E2421="","",IF(LEFT(E2421,7)="SUBSOLO",-1,IF(LEFT(E2421,6)="TÉRREO",0,IFERROR(VALUE(LEFT(E2421,FIND("º",E2421)-1)),""))))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IF(E2422="","",IF(LEFT(E2422,7)="SUBSOLO",-1,IF(LEFT(E2422,6)="TÉRREO",0,IFERROR(VALUE(LEFT(E2422,FIND("º",E2422)-1)),""))))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IF(E2423="","",IF(LEFT(E2423,7)="SUBSOLO",-1,IF(LEFT(E2423,6)="TÉRREO",0,IFERROR(VALUE(LEFT(E2423,FIND("º",E2423)-1)),""))))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IF(E2424="","",IF(LEFT(E2424,7)="SUBSOLO",-1,IF(LEFT(E2424,6)="TÉRREO",0,IFERROR(VALUE(LEFT(E2424,FIND("º",E2424)-1)),""))))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IF(E2425="","",IF(LEFT(E2425,7)="SUBSOLO",-1,IF(LEFT(E2425,6)="TÉRREO",0,IFERROR(VALUE(LEFT(E2425,FIND("º",E2425)-1)),""))))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IF(E2426="","",IF(LEFT(E2426,7)="SUBSOLO",-1,IF(LEFT(E2426,6)="TÉRREO",0,IFERROR(VALUE(LEFT(E2426,FIND("º",E2426)-1)),""))))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IF(E2427="","",IF(LEFT(E2427,7)="SUBSOLO",-1,IF(LEFT(E2427,6)="TÉRREO",0,IFERROR(VALUE(LEFT(E2427,FIND("º",E2427)-1)),""))))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IF(E2428="","",IF(LEFT(E2428,7)="SUBSOLO",-1,IF(LEFT(E2428,6)="TÉRREO",0,IFERROR(VALUE(LEFT(E2428,FIND("º",E2428)-1)),""))))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IF(E2429="","",IF(LEFT(E2429,7)="SUBSOLO",-1,IF(LEFT(E2429,6)="TÉRREO",0,IFERROR(VALUE(LEFT(E2429,FIND("º",E2429)-1)),""))))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IF(E2430="","",IF(LEFT(E2430,7)="SUBSOLO",-1,IF(LEFT(E2430,6)="TÉRREO",0,IFERROR(VALUE(LEFT(E2430,FIND("º",E2430)-1)),""))))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IF(E2431="","",IF(LEFT(E2431,7)="SUBSOLO",-1,IF(LEFT(E2431,6)="TÉRREO",0,IFERROR(VALUE(LEFT(E2431,FIND("º",E2431)-1)),""))))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IF(E2432="","",IF(LEFT(E2432,7)="SUBSOLO",-1,IF(LEFT(E2432,6)="TÉRREO",0,IFERROR(VALUE(LEFT(E2432,FIND("º",E2432)-1)),""))))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IF(E2433="","",IF(LEFT(E2433,7)="SUBSOLO",-1,IF(LEFT(E2433,6)="TÉRREO",0,IFERROR(VALUE(LEFT(E2433,FIND("º",E2433)-1)),""))))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IF(E2434="","",IF(LEFT(E2434,7)="SUBSOLO",-1,IF(LEFT(E2434,6)="TÉRREO",0,IFERROR(VALUE(LEFT(E2434,FIND("º",E2434)-1)),""))))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IF(E2435="","",IF(LEFT(E2435,7)="SUBSOLO",-1,IF(LEFT(E2435,6)="TÉRREO",0,IFERROR(VALUE(LEFT(E2435,FIND("º",E2435)-1)),""))))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IF(E2436="","",IF(LEFT(E2436,7)="SUBSOLO",-1,IF(LEFT(E2436,6)="TÉRREO",0,IFERROR(VALUE(LEFT(E2436,FIND("º",E2436)-1)),""))))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IF(E2437="","",IF(LEFT(E2437,7)="SUBSOLO",-1,IF(LEFT(E2437,6)="TÉRREO",0,IFERROR(VALUE(LEFT(E2437,FIND("º",E2437)-1)),""))))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IF(E2438="","",IF(LEFT(E2438,7)="SUBSOLO",-1,IF(LEFT(E2438,6)="TÉRREO",0,IFERROR(VALUE(LEFT(E2438,FIND("º",E2438)-1)),""))))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IF(E2439="","",IF(LEFT(E2439,7)="SUBSOLO",-1,IF(LEFT(E2439,6)="TÉRREO",0,IFERROR(VALUE(LEFT(E2439,FIND("º",E2439)-1)),""))))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IF(E2440="","",IF(LEFT(E2440,7)="SUBSOLO",-1,IF(LEFT(E2440,6)="TÉRREO",0,IFERROR(VALUE(LEFT(E2440,FIND("º",E2440)-1)),""))))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IF(E2441="","",IF(LEFT(E2441,7)="SUBSOLO",-1,IF(LEFT(E2441,6)="TÉRREO",0,IFERROR(VALUE(LEFT(E2441,FIND("º",E2441)-1)),""))))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IF(E2442="","",IF(LEFT(E2442,7)="SUBSOLO",-1,IF(LEFT(E2442,6)="TÉRREO",0,IFERROR(VALUE(LEFT(E2442,FIND("º",E2442)-1)),""))))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IF(E2443="","",IF(LEFT(E2443,7)="SUBSOLO",-1,IF(LEFT(E2443,6)="TÉRREO",0,IFERROR(VALUE(LEFT(E2443,FIND("º",E2443)-1)),""))))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IF(E2444="","",IF(LEFT(E2444,7)="SUBSOLO",-1,IF(LEFT(E2444,6)="TÉRREO",0,IFERROR(VALUE(LEFT(E2444,FIND("º",E2444)-1)),""))))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IF(E2445="","",IF(LEFT(E2445,7)="SUBSOLO",-1,IF(LEFT(E2445,6)="TÉRREO",0,IFERROR(VALUE(LEFT(E2445,FIND("º",E2445)-1)),""))))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IF(E2446="","",IF(LEFT(E2446,7)="SUBSOLO",-1,IF(LEFT(E2446,6)="TÉRREO",0,IFERROR(VALUE(LEFT(E2446,FIND("º",E2446)-1)),""))))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IF(E2447="","",IF(LEFT(E2447,7)="SUBSOLO",-1,IF(LEFT(E2447,6)="TÉRREO",0,IFERROR(VALUE(LEFT(E2447,FIND("º",E2447)-1)),""))))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IF(E2448="","",IF(LEFT(E2448,7)="SUBSOLO",-1,IF(LEFT(E2448,6)="TÉRREO",0,IFERROR(VALUE(LEFT(E2448,FIND("º",E2448)-1)),""))))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IF(E2449="","",IF(LEFT(E2449,7)="SUBSOLO",-1,IF(LEFT(E2449,6)="TÉRREO",0,IFERROR(VALUE(LEFT(E2449,FIND("º",E2449)-1)),""))))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IF(E2450="","",IF(LEFT(E2450,7)="SUBSOLO",-1,IF(LEFT(E2450,6)="TÉRREO",0,IFERROR(VALUE(LEFT(E2450,FIND("º",E2450)-1)),""))))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IF(E2451="","",IF(LEFT(E2451,7)="SUBSOLO",-1,IF(LEFT(E2451,6)="TÉRREO",0,IFERROR(VALUE(LEFT(E2451,FIND("º",E2451)-1)),""))))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IF(E2452="","",IF(LEFT(E2452,7)="SUBSOLO",-1,IF(LEFT(E2452,6)="TÉRREO",0,IFERROR(VALUE(LEFT(E2452,FIND("º",E2452)-1)),""))))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IF(E2453="","",IF(LEFT(E2453,7)="SUBSOLO",-1,IF(LEFT(E2453,6)="TÉRREO",0,IFERROR(VALUE(LEFT(E2453,FIND("º",E2453)-1)),""))))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IF(E2454="","",IF(LEFT(E2454,7)="SUBSOLO",-1,IF(LEFT(E2454,6)="TÉRREO",0,IFERROR(VALUE(LEFT(E2454,FIND("º",E2454)-1)),""))))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IF(E2455="","",IF(LEFT(E2455,7)="SUBSOLO",-1,IF(LEFT(E2455,6)="TÉRREO",0,IFERROR(VALUE(LEFT(E2455,FIND("º",E2455)-1)),""))))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IF(E2456="","",IF(LEFT(E2456,7)="SUBSOLO",-1,IF(LEFT(E2456,6)="TÉRREO",0,IFERROR(VALUE(LEFT(E2456,FIND("º",E2456)-1)),""))))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IF(E2457="","",IF(LEFT(E2457,7)="SUBSOLO",-1,IF(LEFT(E2457,6)="TÉRREO",0,IFERROR(VALUE(LEFT(E2457,FIND("º",E2457)-1)),""))))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IF(E2458="","",IF(LEFT(E2458,7)="SUBSOLO",-1,IF(LEFT(E2458,6)="TÉRREO",0,IFERROR(VALUE(LEFT(E2458,FIND("º",E2458)-1)),""))))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IF(E2459="","",IF(LEFT(E2459,7)="SUBSOLO",-1,IF(LEFT(E2459,6)="TÉRREO",0,IFERROR(VALUE(LEFT(E2459,FIND("º",E2459)-1)),""))))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IF(E2460="","",IF(LEFT(E2460,7)="SUBSOLO",-1,IF(LEFT(E2460,6)="TÉRREO",0,IFERROR(VALUE(LEFT(E2460,FIND("º",E2460)-1)),""))))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IF(E2461="","",IF(LEFT(E2461,7)="SUBSOLO",-1,IF(LEFT(E2461,6)="TÉRREO",0,IFERROR(VALUE(LEFT(E2461,FIND("º",E2461)-1)),""))))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IF(E2462="","",IF(LEFT(E2462,7)="SUBSOLO",-1,IF(LEFT(E2462,6)="TÉRREO",0,IFERROR(VALUE(LEFT(E2462,FIND("º",E2462)-1)),""))))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IF(E2463="","",IF(LEFT(E2463,7)="SUBSOLO",-1,IF(LEFT(E2463,6)="TÉRREO",0,IFERROR(VALUE(LEFT(E2463,FIND("º",E2463)-1)),""))))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IF(E2464="","",IF(LEFT(E2464,7)="SUBSOLO",-1,IF(LEFT(E2464,6)="TÉRREO",0,IFERROR(VALUE(LEFT(E2464,FIND("º",E2464)-1)),""))))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IF(E2465="","",IF(LEFT(E2465,7)="SUBSOLO",-1,IF(LEFT(E2465,6)="TÉRREO",0,IFERROR(VALUE(LEFT(E2465,FIND("º",E2465)-1)),""))))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IF(E2466="","",IF(LEFT(E2466,7)="SUBSOLO",-1,IF(LEFT(E2466,6)="TÉRREO",0,IFERROR(VALUE(LEFT(E2466,FIND("º",E2466)-1)),""))))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IF(E2467="","",IF(LEFT(E2467,7)="SUBSOLO",-1,IF(LEFT(E2467,6)="TÉRREO",0,IFERROR(VALUE(LEFT(E2467,FIND("º",E2467)-1)),""))))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IF(E2468="","",IF(LEFT(E2468,7)="SUBSOLO",-1,IF(LEFT(E2468,6)="TÉRREO",0,IFERROR(VALUE(LEFT(E2468,FIND("º",E2468)-1)),""))))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IF(E2469="","",IF(LEFT(E2469,7)="SUBSOLO",-1,IF(LEFT(E2469,6)="TÉRREO",0,IFERROR(VALUE(LEFT(E2469,FIND("º",E2469)-1)),""))))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IF(E2470="","",IF(LEFT(E2470,7)="SUBSOLO",-1,IF(LEFT(E2470,6)="TÉRREO",0,IFERROR(VALUE(LEFT(E2470,FIND("º",E2470)-1)),""))))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IF(E2471="","",IF(LEFT(E2471,7)="SUBSOLO",-1,IF(LEFT(E2471,6)="TÉRREO",0,IFERROR(VALUE(LEFT(E2471,FIND("º",E2471)-1)),""))))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IF(E2472="","",IF(LEFT(E2472,7)="SUBSOLO",-1,IF(LEFT(E2472,6)="TÉRREO",0,IFERROR(VALUE(LEFT(E2472,FIND("º",E2472)-1)),""))))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IF(E2473="","",IF(LEFT(E2473,7)="SUBSOLO",-1,IF(LEFT(E2473,6)="TÉRREO",0,IFERROR(VALUE(LEFT(E2473,FIND("º",E2473)-1)),""))))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IF(E2474="","",IF(LEFT(E2474,7)="SUBSOLO",-1,IF(LEFT(E2474,6)="TÉRREO",0,IFERROR(VALUE(LEFT(E2474,FIND("º",E2474)-1)),""))))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IF(E2475="","",IF(LEFT(E2475,7)="SUBSOLO",-1,IF(LEFT(E2475,6)="TÉRREO",0,IFERROR(VALUE(LEFT(E2475,FIND("º",E2475)-1)),""))))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IF(E2476="","",IF(LEFT(E2476,7)="SUBSOLO",-1,IF(LEFT(E2476,6)="TÉRREO",0,IFERROR(VALUE(LEFT(E2476,FIND("º",E2476)-1)),""))))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IF(E2477="","",IF(LEFT(E2477,7)="SUBSOLO",-1,IF(LEFT(E2477,6)="TÉRREO",0,IFERROR(VALUE(LEFT(E2477,FIND("º",E2477)-1)),""))))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IF(E2478="","",IF(LEFT(E2478,7)="SUBSOLO",-1,IF(LEFT(E2478,6)="TÉRREO",0,IFERROR(VALUE(LEFT(E2478,FIND("º",E2478)-1)),""))))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IF(E2479="","",IF(LEFT(E2479,7)="SUBSOLO",-1,IF(LEFT(E2479,6)="TÉRREO",0,IFERROR(VALUE(LEFT(E2479,FIND("º",E2479)-1)),""))))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IF(E2480="","",IF(LEFT(E2480,7)="SUBSOLO",-1,IF(LEFT(E2480,6)="TÉRREO",0,IFERROR(VALUE(LEFT(E2480,FIND("º",E2480)-1)),""))))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IF(E2481="","",IF(LEFT(E2481,7)="SUBSOLO",-1,IF(LEFT(E2481,6)="TÉRREO",0,IFERROR(VALUE(LEFT(E2481,FIND("º",E2481)-1)),""))))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IF(E2482="","",IF(LEFT(E2482,7)="SUBSOLO",-1,IF(LEFT(E2482,6)="TÉRREO",0,IFERROR(VALUE(LEFT(E2482,FIND("º",E2482)-1)),""))))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IF(E2483="","",IF(LEFT(E2483,7)="SUBSOLO",-1,IF(LEFT(E2483,6)="TÉRREO",0,IFERROR(VALUE(LEFT(E2483,FIND("º",E2483)-1)),""))))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IF(E2484="","",IF(LEFT(E2484,7)="SUBSOLO",-1,IF(LEFT(E2484,6)="TÉRREO",0,IFERROR(VALUE(LEFT(E2484,FIND("º",E2484)-1)),""))))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IF(E2485="","",IF(LEFT(E2485,7)="SUBSOLO",-1,IF(LEFT(E2485,6)="TÉRREO",0,IFERROR(VALUE(LEFT(E2485,FIND("º",E2485)-1)),""))))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IF(E2486="","",IF(LEFT(E2486,7)="SUBSOLO",-1,IF(LEFT(E2486,6)="TÉRREO",0,IFERROR(VALUE(LEFT(E2486,FIND("º",E2486)-1)),""))))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IF(E2487="","",IF(LEFT(E2487,7)="SUBSOLO",-1,IF(LEFT(E2487,6)="TÉRREO",0,IFERROR(VALUE(LEFT(E2487,FIND("º",E2487)-1)),""))))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IF(E2488="","",IF(LEFT(E2488,7)="SUBSOLO",-1,IF(LEFT(E2488,6)="TÉRREO",0,IFERROR(VALUE(LEFT(E2488,FIND("º",E2488)-1)),""))))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IF(E2489="","",IF(LEFT(E2489,7)="SUBSOLO",-1,IF(LEFT(E2489,6)="TÉRREO",0,IFERROR(VALUE(LEFT(E2489,FIND("º",E2489)-1)),""))))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IF(E2490="","",IF(LEFT(E2490,7)="SUBSOLO",-1,IF(LEFT(E2490,6)="TÉRREO",0,IFERROR(VALUE(LEFT(E2490,FIND("º",E2490)-1)),""))))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IF(E2491="","",IF(LEFT(E2491,7)="SUBSOLO",-1,IF(LEFT(E2491,6)="TÉRREO",0,IFERROR(VALUE(LEFT(E2491,FIND("º",E2491)-1)),""))))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IF(E2492="","",IF(LEFT(E2492,7)="SUBSOLO",-1,IF(LEFT(E2492,6)="TÉRREO",0,IFERROR(VALUE(LEFT(E2492,FIND("º",E2492)-1)),""))))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IF(E2493="","",IF(LEFT(E2493,7)="SUBSOLO",-1,IF(LEFT(E2493,6)="TÉRREO",0,IFERROR(VALUE(LEFT(E2493,FIND("º",E2493)-1)),""))))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IF(E2494="","",IF(LEFT(E2494,7)="SUBSOLO",-1,IF(LEFT(E2494,6)="TÉRREO",0,IFERROR(VALUE(LEFT(E2494,FIND("º",E2494)-1)),""))))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IF(E2495="","",IF(LEFT(E2495,7)="SUBSOLO",-1,IF(LEFT(E2495,6)="TÉRREO",0,IFERROR(VALUE(LEFT(E2495,FIND("º",E2495)-1)),""))))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IF(E2496="","",IF(LEFT(E2496,7)="SUBSOLO",-1,IF(LEFT(E2496,6)="TÉRREO",0,IFERROR(VALUE(LEFT(E2496,FIND("º",E2496)-1)),""))))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IF(E2497="","",IF(LEFT(E2497,7)="SUBSOLO",-1,IF(LEFT(E2497,6)="TÉRREO",0,IFERROR(VALUE(LEFT(E2497,FIND("º",E2497)-1)),""))))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IF(E2498="","",IF(LEFT(E2498,7)="SUBSOLO",-1,IF(LEFT(E2498,6)="TÉRREO",0,IFERROR(VALUE(LEFT(E2498,FIND("º",E2498)-1)),""))))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IF(E2499="","",IF(LEFT(E2499,7)="SUBSOLO",-1,IF(LEFT(E2499,6)="TÉRREO",0,IFERROR(VALUE(LEFT(E2499,FIND("º",E2499)-1)),""))))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IF(E2500="","",IF(LEFT(E2500,7)="SUBSOLO",-1,IF(LEFT(E2500,6)="TÉRREO",0,IFERROR(VALUE(LEFT(E2500,FIND("º",E2500)-1)),""))))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IF(E2501="","",IF(LEFT(E2501,7)="SUBSOLO",-1,IF(LEFT(E2501,6)="TÉRREO",0,IFERROR(VALUE(LEFT(E2501,FIND("º",E2501)-1)),""))))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IF(E2502="","",IF(LEFT(E2502,7)="SUBSOLO",-1,IF(LEFT(E2502,6)="TÉRREO",0,IFERROR(VALUE(LEFT(E2502,FIND("º",E2502)-1)),""))))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IF(E2503="","",IF(LEFT(E2503,7)="SUBSOLO",-1,IF(LEFT(E2503,6)="TÉRREO",0,IFERROR(VALUE(LEFT(E2503,FIND("º",E2503)-1)),""))))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IF(E2504="","",IF(LEFT(E2504,7)="SUBSOLO",-1,IF(LEFT(E2504,6)="TÉRREO",0,IFERROR(VALUE(LEFT(E2504,FIND("º",E2504)-1)),""))))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IF(E2505="","",IF(LEFT(E2505,7)="SUBSOLO",-1,IF(LEFT(E2505,6)="TÉRREO",0,IFERROR(VALUE(LEFT(E2505,FIND("º",E2505)-1)),""))))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IF(E2506="","",IF(LEFT(E2506,7)="SUBSOLO",-1,IF(LEFT(E2506,6)="TÉRREO",0,IFERROR(VALUE(LEFT(E2506,FIND("º",E2506)-1)),""))))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IF(E2507="","",IF(LEFT(E2507,7)="SUBSOLO",-1,IF(LEFT(E2507,6)="TÉRREO",0,IFERROR(VALUE(LEFT(E2507,FIND("º",E2507)-1)),""))))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IF(E2508="","",IF(LEFT(E2508,7)="SUBSOLO",-1,IF(LEFT(E2508,6)="TÉRREO",0,IFERROR(VALUE(LEFT(E2508,FIND("º",E2508)-1)),""))))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IF(E2509="","",IF(LEFT(E2509,7)="SUBSOLO",-1,IF(LEFT(E2509,6)="TÉRREO",0,IFERROR(VALUE(LEFT(E2509,FIND("º",E2509)-1)),""))))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IF(E2510="","",IF(LEFT(E2510,7)="SUBSOLO",-1,IF(LEFT(E2510,6)="TÉRREO",0,IFERROR(VALUE(LEFT(E2510,FIND("º",E2510)-1)),""))))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IF(E2511="","",IF(LEFT(E2511,7)="SUBSOLO",-1,IF(LEFT(E2511,6)="TÉRREO",0,IFERROR(VALUE(LEFT(E2511,FIND("º",E2511)-1)),""))))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IF(E2512="","",IF(LEFT(E2512,7)="SUBSOLO",-1,IF(LEFT(E2512,6)="TÉRREO",0,IFERROR(VALUE(LEFT(E2512,FIND("º",E2512)-1)),""))))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IF(E2513="","",IF(LEFT(E2513,7)="SUBSOLO",-1,IF(LEFT(E2513,6)="TÉRREO",0,IFERROR(VALUE(LEFT(E2513,FIND("º",E2513)-1)),""))))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IF(E2514="","",IF(LEFT(E2514,7)="SUBSOLO",-1,IF(LEFT(E2514,6)="TÉRREO",0,IFERROR(VALUE(LEFT(E2514,FIND("º",E2514)-1)),""))))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IF(E2515="","",IF(LEFT(E2515,7)="SUBSOLO",-1,IF(LEFT(E2515,6)="TÉRREO",0,IFERROR(VALUE(LEFT(E2515,FIND("º",E2515)-1)),""))))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IF(E2516="","",IF(LEFT(E2516,7)="SUBSOLO",-1,IF(LEFT(E2516,6)="TÉRREO",0,IFERROR(VALUE(LEFT(E2516,FIND("º",E2516)-1)),""))))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IF(E2517="","",IF(LEFT(E2517,7)="SUBSOLO",-1,IF(LEFT(E2517,6)="TÉRREO",0,IFERROR(VALUE(LEFT(E2517,FIND("º",E2517)-1)),""))))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IF(E2518="","",IF(LEFT(E2518,7)="SUBSOLO",-1,IF(LEFT(E2518,6)="TÉRREO",0,IFERROR(VALUE(LEFT(E2518,FIND("º",E2518)-1)),""))))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IF(E2519="","",IF(LEFT(E2519,7)="SUBSOLO",-1,IF(LEFT(E2519,6)="TÉRREO",0,IFERROR(VALUE(LEFT(E2519,FIND("º",E2519)-1)),""))))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IF(E2520="","",IF(LEFT(E2520,7)="SUBSOLO",-1,IF(LEFT(E2520,6)="TÉRREO",0,IFERROR(VALUE(LEFT(E2520,FIND("º",E2520)-1)),""))))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IF(E2521="","",IF(LEFT(E2521,7)="SUBSOLO",-1,IF(LEFT(E2521,6)="TÉRREO",0,IFERROR(VALUE(LEFT(E2521,FIND("º",E2521)-1)),""))))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IF(E2522="","",IF(LEFT(E2522,7)="SUBSOLO",-1,IF(LEFT(E2522,6)="TÉRREO",0,IFERROR(VALUE(LEFT(E2522,FIND("º",E2522)-1)),""))))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IF(E2523="","",IF(LEFT(E2523,7)="SUBSOLO",-1,IF(LEFT(E2523,6)="TÉRREO",0,IFERROR(VALUE(LEFT(E2523,FIND("º",E2523)-1)),""))))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IF(E2524="","",IF(LEFT(E2524,7)="SUBSOLO",-1,IF(LEFT(E2524,6)="TÉRREO",0,IFERROR(VALUE(LEFT(E2524,FIND("º",E2524)-1)),""))))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IF(E2525="","",IF(LEFT(E2525,7)="SUBSOLO",-1,IF(LEFT(E2525,6)="TÉRREO",0,IFERROR(VALUE(LEFT(E2525,FIND("º",E2525)-1)),""))))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IF(E2526="","",IF(LEFT(E2526,7)="SUBSOLO",-1,IF(LEFT(E2526,6)="TÉRREO",0,IFERROR(VALUE(LEFT(E2526,FIND("º",E2526)-1)),""))))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IF(E2527="","",IF(LEFT(E2527,7)="SUBSOLO",-1,IF(LEFT(E2527,6)="TÉRREO",0,IFERROR(VALUE(LEFT(E2527,FIND("º",E2527)-1)),""))))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IF(E2528="","",IF(LEFT(E2528,7)="SUBSOLO",-1,IF(LEFT(E2528,6)="TÉRREO",0,IFERROR(VALUE(LEFT(E2528,FIND("º",E2528)-1)),""))))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IF(E2529="","",IF(LEFT(E2529,7)="SUBSOLO",-1,IF(LEFT(E2529,6)="TÉRREO",0,IFERROR(VALUE(LEFT(E2529,FIND("º",E2529)-1)),""))))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IF(E2530="","",IF(LEFT(E2530,7)="SUBSOLO",-1,IF(LEFT(E2530,6)="TÉRREO",0,IFERROR(VALUE(LEFT(E2530,FIND("º",E2530)-1)),""))))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IF(E2531="","",IF(LEFT(E2531,7)="SUBSOLO",-1,IF(LEFT(E2531,6)="TÉRREO",0,IFERROR(VALUE(LEFT(E2531,FIND("º",E2531)-1)),""))))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IF(E2532="","",IF(LEFT(E2532,7)="SUBSOLO",-1,IF(LEFT(E2532,6)="TÉRREO",0,IFERROR(VALUE(LEFT(E2532,FIND("º",E2532)-1)),""))))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IF(E2533="","",IF(LEFT(E2533,7)="SUBSOLO",-1,IF(LEFT(E2533,6)="TÉRREO",0,IFERROR(VALUE(LEFT(E2533,FIND("º",E2533)-1)),""))))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IF(E2534="","",IF(LEFT(E2534,7)="SUBSOLO",-1,IF(LEFT(E2534,6)="TÉRREO",0,IFERROR(VALUE(LEFT(E2534,FIND("º",E2534)-1)),""))))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IF(E2535="","",IF(LEFT(E2535,7)="SUBSOLO",-1,IF(LEFT(E2535,6)="TÉRREO",0,IFERROR(VALUE(LEFT(E2535,FIND("º",E2535)-1)),""))))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IF(E2536="","",IF(LEFT(E2536,7)="SUBSOLO",-1,IF(LEFT(E2536,6)="TÉRREO",0,IFERROR(VALUE(LEFT(E2536,FIND("º",E2536)-1)),""))))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IF(E2537="","",IF(LEFT(E2537,7)="SUBSOLO",-1,IF(LEFT(E2537,6)="TÉRREO",0,IFERROR(VALUE(LEFT(E2537,FIND("º",E2537)-1)),""))))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IF(E2538="","",IF(LEFT(E2538,7)="SUBSOLO",-1,IF(LEFT(E2538,6)="TÉRREO",0,IFERROR(VALUE(LEFT(E2538,FIND("º",E2538)-1)),""))))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IF(E2539="","",IF(LEFT(E2539,7)="SUBSOLO",-1,IF(LEFT(E2539,6)="TÉRREO",0,IFERROR(VALUE(LEFT(E2539,FIND("º",E2539)-1)),""))))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IF(E2540="","",IF(LEFT(E2540,7)="SUBSOLO",-1,IF(LEFT(E2540,6)="TÉRREO",0,IFERROR(VALUE(LEFT(E2540,FIND("º",E2540)-1)),""))))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IF(E2541="","",IF(LEFT(E2541,7)="SUBSOLO",-1,IF(LEFT(E2541,6)="TÉRREO",0,IFERROR(VALUE(LEFT(E2541,FIND("º",E2541)-1)),""))))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IF(E2542="","",IF(LEFT(E2542,7)="SUBSOLO",-1,IF(LEFT(E2542,6)="TÉRREO",0,IFERROR(VALUE(LEFT(E2542,FIND("º",E2542)-1)),""))))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IF(E2543="","",IF(LEFT(E2543,7)="SUBSOLO",-1,IF(LEFT(E2543,6)="TÉRREO",0,IFERROR(VALUE(LEFT(E2543,FIND("º",E2543)-1)),""))))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IF(E2544="","",IF(LEFT(E2544,7)="SUBSOLO",-1,IF(LEFT(E2544,6)="TÉRREO",0,IFERROR(VALUE(LEFT(E2544,FIND("º",E2544)-1)),""))))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IF(E2545="","",IF(LEFT(E2545,7)="SUBSOLO",-1,IF(LEFT(E2545,6)="TÉRREO",0,IFERROR(VALUE(LEFT(E2545,FIND("º",E2545)-1)),""))))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IF(E2546="","",IF(LEFT(E2546,7)="SUBSOLO",-1,IF(LEFT(E2546,6)="TÉRREO",0,IFERROR(VALUE(LEFT(E2546,FIND("º",E2546)-1)),""))))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IF(E2547="","",IF(LEFT(E2547,7)="SUBSOLO",-1,IF(LEFT(E2547,6)="TÉRREO",0,IFERROR(VALUE(LEFT(E2547,FIND("º",E2547)-1)),""))))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IF(E2548="","",IF(LEFT(E2548,7)="SUBSOLO",-1,IF(LEFT(E2548,6)="TÉRREO",0,IFERROR(VALUE(LEFT(E2548,FIND("º",E2548)-1)),""))))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IF(E2549="","",IF(LEFT(E2549,7)="SUBSOLO",-1,IF(LEFT(E2549,6)="TÉRREO",0,IFERROR(VALUE(LEFT(E2549,FIND("º",E2549)-1)),""))))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IF(E2550="","",IF(LEFT(E2550,7)="SUBSOLO",-1,IF(LEFT(E2550,6)="TÉRREO",0,IFERROR(VALUE(LEFT(E2550,FIND("º",E2550)-1)),""))))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IF(E2551="","",IF(LEFT(E2551,7)="SUBSOLO",-1,IF(LEFT(E2551,6)="TÉRREO",0,IFERROR(VALUE(LEFT(E2551,FIND("º",E2551)-1)),""))))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IF(E2552="","",IF(LEFT(E2552,7)="SUBSOLO",-1,IF(LEFT(E2552,6)="TÉRREO",0,IFERROR(VALUE(LEFT(E2552,FIND("º",E2552)-1)),""))))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IF(E2553="","",IF(LEFT(E2553,7)="SUBSOLO",-1,IF(LEFT(E2553,6)="TÉRREO",0,IFERROR(VALUE(LEFT(E2553,FIND("º",E2553)-1)),""))))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IF(E2554="","",IF(LEFT(E2554,7)="SUBSOLO",-1,IF(LEFT(E2554,6)="TÉRREO",0,IFERROR(VALUE(LEFT(E2554,FIND("º",E2554)-1)),""))))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IF(E2555="","",IF(LEFT(E2555,7)="SUBSOLO",-1,IF(LEFT(E2555,6)="TÉRREO",0,IFERROR(VALUE(LEFT(E2555,FIND("º",E2555)-1)),""))))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IF(E2556="","",IF(LEFT(E2556,7)="SUBSOLO",-1,IF(LEFT(E2556,6)="TÉRREO",0,IFERROR(VALUE(LEFT(E2556,FIND("º",E2556)-1)),""))))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IF(E2557="","",IF(LEFT(E2557,7)="SUBSOLO",-1,IF(LEFT(E2557,6)="TÉRREO",0,IFERROR(VALUE(LEFT(E2557,FIND("º",E2557)-1)),""))))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IF(E2558="","",IF(LEFT(E2558,7)="SUBSOLO",-1,IF(LEFT(E2558,6)="TÉRREO",0,IFERROR(VALUE(LEFT(E2558,FIND("º",E2558)-1)),""))))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IF(E2559="","",IF(LEFT(E2559,7)="SUBSOLO",-1,IF(LEFT(E2559,6)="TÉRREO",0,IFERROR(VALUE(LEFT(E2559,FIND("º",E2559)-1)),""))))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IF(E2560="","",IF(LEFT(E2560,7)="SUBSOLO",-1,IF(LEFT(E2560,6)="TÉRREO",0,IFERROR(VALUE(LEFT(E2560,FIND("º",E2560)-1)),""))))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IF(E2561="","",IF(LEFT(E2561,7)="SUBSOLO",-1,IF(LEFT(E2561,6)="TÉRREO",0,IFERROR(VALUE(LEFT(E2561,FIND("º",E2561)-1)),""))))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IF(E2562="","",IF(LEFT(E2562,7)="SUBSOLO",-1,IF(LEFT(E2562,6)="TÉRREO",0,IFERROR(VALUE(LEFT(E2562,FIND("º",E2562)-1)),""))))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IF(E2563="","",IF(LEFT(E2563,7)="SUBSOLO",-1,IF(LEFT(E2563,6)="TÉRREO",0,IFERROR(VALUE(LEFT(E2563,FIND("º",E2563)-1)),""))))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IF(E2564="","",IF(LEFT(E2564,7)="SUBSOLO",-1,IF(LEFT(E2564,6)="TÉRREO",0,IFERROR(VALUE(LEFT(E2564,FIND("º",E2564)-1)),""))))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IF(E2565="","",IF(LEFT(E2565,7)="SUBSOLO",-1,IF(LEFT(E2565,6)="TÉRREO",0,IFERROR(VALUE(LEFT(E2565,FIND("º",E2565)-1)),""))))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IF(E2566="","",IF(LEFT(E2566,7)="SUBSOLO",-1,IF(LEFT(E2566,6)="TÉRREO",0,IFERROR(VALUE(LEFT(E2566,FIND("º",E2566)-1)),""))))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IF(E2567="","",IF(LEFT(E2567,7)="SUBSOLO",-1,IF(LEFT(E2567,6)="TÉRREO",0,IFERROR(VALUE(LEFT(E2567,FIND("º",E2567)-1)),""))))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IF(E2568="","",IF(LEFT(E2568,7)="SUBSOLO",-1,IF(LEFT(E2568,6)="TÉRREO",0,IFERROR(VALUE(LEFT(E2568,FIND("º",E2568)-1)),""))))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IF(E2569="","",IF(LEFT(E2569,7)="SUBSOLO",-1,IF(LEFT(E2569,6)="TÉRREO",0,IFERROR(VALUE(LEFT(E2569,FIND("º",E2569)-1)),""))))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IF(E2570="","",IF(LEFT(E2570,7)="SUBSOLO",-1,IF(LEFT(E2570,6)="TÉRREO",0,IFERROR(VALUE(LEFT(E2570,FIND("º",E2570)-1)),""))))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IF(E2571="","",IF(LEFT(E2571,7)="SUBSOLO",-1,IF(LEFT(E2571,6)="TÉRREO",0,IFERROR(VALUE(LEFT(E2571,FIND("º",E2571)-1)),""))))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IF(E2572="","",IF(LEFT(E2572,7)="SUBSOLO",-1,IF(LEFT(E2572,6)="TÉRREO",0,IFERROR(VALUE(LEFT(E2572,FIND("º",E2572)-1)),""))))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IF(E2573="","",IF(LEFT(E2573,7)="SUBSOLO",-1,IF(LEFT(E2573,6)="TÉRREO",0,IFERROR(VALUE(LEFT(E2573,FIND("º",E2573)-1)),""))))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IF(E2574="","",IF(LEFT(E2574,7)="SUBSOLO",-1,IF(LEFT(E2574,6)="TÉRREO",0,IFERROR(VALUE(LEFT(E2574,FIND("º",E2574)-1)),""))))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IF(E2575="","",IF(LEFT(E2575,7)="SUBSOLO",-1,IF(LEFT(E2575,6)="TÉRREO",0,IFERROR(VALUE(LEFT(E2575,FIND("º",E2575)-1)),""))))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IF(E2576="","",IF(LEFT(E2576,7)="SUBSOLO",-1,IF(LEFT(E2576,6)="TÉRREO",0,IFERROR(VALUE(LEFT(E2576,FIND("º",E2576)-1)),""))))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IF(E2577="","",IF(LEFT(E2577,7)="SUBSOLO",-1,IF(LEFT(E2577,6)="TÉRREO",0,IFERROR(VALUE(LEFT(E2577,FIND("º",E2577)-1)),""))))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IF(E2578="","",IF(LEFT(E2578,7)="SUBSOLO",-1,IF(LEFT(E2578,6)="TÉRREO",0,IFERROR(VALUE(LEFT(E2578,FIND("º",E2578)-1)),""))))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IF(E2579="","",IF(LEFT(E2579,7)="SUBSOLO",-1,IF(LEFT(E2579,6)="TÉRREO",0,IFERROR(VALUE(LEFT(E2579,FIND("º",E2579)-1)),""))))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IF(E2580="","",IF(LEFT(E2580,7)="SUBSOLO",-1,IF(LEFT(E2580,6)="TÉRREO",0,IFERROR(VALUE(LEFT(E2580,FIND("º",E2580)-1)),""))))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IF(E2581="","",IF(LEFT(E2581,7)="SUBSOLO",-1,IF(LEFT(E2581,6)="TÉRREO",0,IFERROR(VALUE(LEFT(E2581,FIND("º",E2581)-1)),""))))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IF(E2582="","",IF(LEFT(E2582,7)="SUBSOLO",-1,IF(LEFT(E2582,6)="TÉRREO",0,IFERROR(VALUE(LEFT(E2582,FIND("º",E2582)-1)),""))))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IF(E2583="","",IF(LEFT(E2583,7)="SUBSOLO",-1,IF(LEFT(E2583,6)="TÉRREO",0,IFERROR(VALUE(LEFT(E2583,FIND("º",E2583)-1)),""))))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IF(E2584="","",IF(LEFT(E2584,7)="SUBSOLO",-1,IF(LEFT(E2584,6)="TÉRREO",0,IFERROR(VALUE(LEFT(E2584,FIND("º",E2584)-1)),""))))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IF(E2585="","",IF(LEFT(E2585,7)="SUBSOLO",-1,IF(LEFT(E2585,6)="TÉRREO",0,IFERROR(VALUE(LEFT(E2585,FIND("º",E2585)-1)),""))))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IF(E2586="","",IF(LEFT(E2586,7)="SUBSOLO",-1,IF(LEFT(E2586,6)="TÉRREO",0,IFERROR(VALUE(LEFT(E2586,FIND("º",E2586)-1)),""))))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IF(E2587="","",IF(LEFT(E2587,7)="SUBSOLO",-1,IF(LEFT(E2587,6)="TÉRREO",0,IFERROR(VALUE(LEFT(E2587,FIND("º",E2587)-1)),""))))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IF(E2588="","",IF(LEFT(E2588,7)="SUBSOLO",-1,IF(LEFT(E2588,6)="TÉRREO",0,IFERROR(VALUE(LEFT(E2588,FIND("º",E2588)-1)),""))))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IF(E2589="","",IF(LEFT(E2589,7)="SUBSOLO",-1,IF(LEFT(E2589,6)="TÉRREO",0,IFERROR(VALUE(LEFT(E2589,FIND("º",E2589)-1)),""))))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IF(E2590="","",IF(LEFT(E2590,7)="SUBSOLO",-1,IF(LEFT(E2590,6)="TÉRREO",0,IFERROR(VALUE(LEFT(E2590,FIND("º",E2590)-1)),""))))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IF(E2591="","",IF(LEFT(E2591,7)="SUBSOLO",-1,IF(LEFT(E2591,6)="TÉRREO",0,IFERROR(VALUE(LEFT(E2591,FIND("º",E2591)-1)),""))))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IF(E2592="","",IF(LEFT(E2592,7)="SUBSOLO",-1,IF(LEFT(E2592,6)="TÉRREO",0,IFERROR(VALUE(LEFT(E2592,FIND("º",E2592)-1)),""))))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IF(E2593="","",IF(LEFT(E2593,7)="SUBSOLO",-1,IF(LEFT(E2593,6)="TÉRREO",0,IFERROR(VALUE(LEFT(E2593,FIND("º",E2593)-1)),""))))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IF(E2594="","",IF(LEFT(E2594,7)="SUBSOLO",-1,IF(LEFT(E2594,6)="TÉRREO",0,IFERROR(VALUE(LEFT(E2594,FIND("º",E2594)-1)),""))))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IF(E2595="","",IF(LEFT(E2595,7)="SUBSOLO",-1,IF(LEFT(E2595,6)="TÉRREO",0,IFERROR(VALUE(LEFT(E2595,FIND("º",E2595)-1)),""))))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IF(E2596="","",IF(LEFT(E2596,7)="SUBSOLO",-1,IF(LEFT(E2596,6)="TÉRREO",0,IFERROR(VALUE(LEFT(E2596,FIND("º",E2596)-1)),""))))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IF(E2597="","",IF(LEFT(E2597,7)="SUBSOLO",-1,IF(LEFT(E2597,6)="TÉRREO",0,IFERROR(VALUE(LEFT(E2597,FIND("º",E2597)-1)),""))))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IF(E2598="","",IF(LEFT(E2598,7)="SUBSOLO",-1,IF(LEFT(E2598,6)="TÉRREO",0,IFERROR(VALUE(LEFT(E2598,FIND("º",E2598)-1)),""))))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IF(E2599="","",IF(LEFT(E2599,7)="SUBSOLO",-1,IF(LEFT(E2599,6)="TÉRREO",0,IFERROR(VALUE(LEFT(E2599,FIND("º",E2599)-1)),""))))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IF(E2600="","",IF(LEFT(E2600,7)="SUBSOLO",-1,IF(LEFT(E2600,6)="TÉRREO",0,IFERROR(VALUE(LEFT(E2600,FIND("º",E2600)-1)),""))))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IF(E2601="","",IF(LEFT(E2601,7)="SUBSOLO",-1,IF(LEFT(E2601,6)="TÉRREO",0,IFERROR(VALUE(LEFT(E2601,FIND("º",E2601)-1)),""))))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IF(E2602="","",IF(LEFT(E2602,7)="SUBSOLO",-1,IF(LEFT(E2602,6)="TÉRREO",0,IFERROR(VALUE(LEFT(E2602,FIND("º",E2602)-1)),""))))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IF(E2603="","",IF(LEFT(E2603,7)="SUBSOLO",-1,IF(LEFT(E2603,6)="TÉRREO",0,IFERROR(VALUE(LEFT(E2603,FIND("º",E2603)-1)),""))))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IF(E2604="","",IF(LEFT(E2604,7)="SUBSOLO",-1,IF(LEFT(E2604,6)="TÉRREO",0,IFERROR(VALUE(LEFT(E2604,FIND("º",E2604)-1)),""))))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IF(E2605="","",IF(LEFT(E2605,7)="SUBSOLO",-1,IF(LEFT(E2605,6)="TÉRREO",0,IFERROR(VALUE(LEFT(E2605,FIND("º",E2605)-1)),""))))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IF(E2606="","",IF(LEFT(E2606,7)="SUBSOLO",-1,IF(LEFT(E2606,6)="TÉRREO",0,IFERROR(VALUE(LEFT(E2606,FIND("º",E2606)-1)),""))))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IF(E2607="","",IF(LEFT(E2607,7)="SUBSOLO",-1,IF(LEFT(E2607,6)="TÉRREO",0,IFERROR(VALUE(LEFT(E2607,FIND("º",E2607)-1)),""))))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IF(E2608="","",IF(LEFT(E2608,7)="SUBSOLO",-1,IF(LEFT(E2608,6)="TÉRREO",0,IFERROR(VALUE(LEFT(E2608,FIND("º",E2608)-1)),""))))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IF(E2609="","",IF(LEFT(E2609,7)="SUBSOLO",-1,IF(LEFT(E2609,6)="TÉRREO",0,IFERROR(VALUE(LEFT(E2609,FIND("º",E2609)-1)),""))))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IF(E2610="","",IF(LEFT(E2610,7)="SUBSOLO",-1,IF(LEFT(E2610,6)="TÉRREO",0,IFERROR(VALUE(LEFT(E2610,FIND("º",E2610)-1)),""))))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IF(E2611="","",IF(LEFT(E2611,7)="SUBSOLO",-1,IF(LEFT(E2611,6)="TÉRREO",0,IFERROR(VALUE(LEFT(E2611,FIND("º",E2611)-1)),""))))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IF(E2612="","",IF(LEFT(E2612,7)="SUBSOLO",-1,IF(LEFT(E2612,6)="TÉRREO",0,IFERROR(VALUE(LEFT(E2612,FIND("º",E2612)-1)),""))))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IF(E2613="","",IF(LEFT(E2613,7)="SUBSOLO",-1,IF(LEFT(E2613,6)="TÉRREO",0,IFERROR(VALUE(LEFT(E2613,FIND("º",E2613)-1)),""))))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IF(E2614="","",IF(LEFT(E2614,7)="SUBSOLO",-1,IF(LEFT(E2614,6)="TÉRREO",0,IFERROR(VALUE(LEFT(E2614,FIND("º",E2614)-1)),""))))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IF(E2615="","",IF(LEFT(E2615,7)="SUBSOLO",-1,IF(LEFT(E2615,6)="TÉRREO",0,IFERROR(VALUE(LEFT(E2615,FIND("º",E2615)-1)),""))))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IF(E2616="","",IF(LEFT(E2616,7)="SUBSOLO",-1,IF(LEFT(E2616,6)="TÉRREO",0,IFERROR(VALUE(LEFT(E2616,FIND("º",E2616)-1)),""))))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IF(E2617="","",IF(LEFT(E2617,7)="SUBSOLO",-1,IF(LEFT(E2617,6)="TÉRREO",0,IFERROR(VALUE(LEFT(E2617,FIND("º",E2617)-1)),""))))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IF(E2618="","",IF(LEFT(E2618,7)="SUBSOLO",-1,IF(LEFT(E2618,6)="TÉRREO",0,IFERROR(VALUE(LEFT(E2618,FIND("º",E2618)-1)),""))))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IF(E2619="","",IF(LEFT(E2619,7)="SUBSOLO",-1,IF(LEFT(E2619,6)="TÉRREO",0,IFERROR(VALUE(LEFT(E2619,FIND("º",E2619)-1)),""))))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IF(E2620="","",IF(LEFT(E2620,7)="SUBSOLO",-1,IF(LEFT(E2620,6)="TÉRREO",0,IFERROR(VALUE(LEFT(E2620,FIND("º",E2620)-1)),""))))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IF(E2621="","",IF(LEFT(E2621,7)="SUBSOLO",-1,IF(LEFT(E2621,6)="TÉRREO",0,IFERROR(VALUE(LEFT(E2621,FIND("º",E2621)-1)),""))))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IF(E2622="","",IF(LEFT(E2622,7)="SUBSOLO",-1,IF(LEFT(E2622,6)="TÉRREO",0,IFERROR(VALUE(LEFT(E2622,FIND("º",E2622)-1)),""))))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IF(E2623="","",IF(LEFT(E2623,7)="SUBSOLO",-1,IF(LEFT(E2623,6)="TÉRREO",0,IFERROR(VALUE(LEFT(E2623,FIND("º",E2623)-1)),""))))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IF(E2624="","",IF(LEFT(E2624,7)="SUBSOLO",-1,IF(LEFT(E2624,6)="TÉRREO",0,IFERROR(VALUE(LEFT(E2624,FIND("º",E2624)-1)),""))))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IF(E2625="","",IF(LEFT(E2625,7)="SUBSOLO",-1,IF(LEFT(E2625,6)="TÉRREO",0,IFERROR(VALUE(LEFT(E2625,FIND("º",E2625)-1)),""))))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IF(E2626="","",IF(LEFT(E2626,7)="SUBSOLO",-1,IF(LEFT(E2626,6)="TÉRREO",0,IFERROR(VALUE(LEFT(E2626,FIND("º",E2626)-1)),""))))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IF(E2627="","",IF(LEFT(E2627,7)="SUBSOLO",-1,IF(LEFT(E2627,6)="TÉRREO",0,IFERROR(VALUE(LEFT(E2627,FIND("º",E2627)-1)),""))))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IF(E2628="","",IF(LEFT(E2628,7)="SUBSOLO",-1,IF(LEFT(E2628,6)="TÉRREO",0,IFERROR(VALUE(LEFT(E2628,FIND("º",E2628)-1)),""))))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IF(E2629="","",IF(LEFT(E2629,7)="SUBSOLO",-1,IF(LEFT(E2629,6)="TÉRREO",0,IFERROR(VALUE(LEFT(E2629,FIND("º",E2629)-1)),""))))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IF(E2630="","",IF(LEFT(E2630,7)="SUBSOLO",-1,IF(LEFT(E2630,6)="TÉRREO",0,IFERROR(VALUE(LEFT(E2630,FIND("º",E2630)-1)),""))))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IF(E2631="","",IF(LEFT(E2631,7)="SUBSOLO",-1,IF(LEFT(E2631,6)="TÉRREO",0,IFERROR(VALUE(LEFT(E2631,FIND("º",E2631)-1)),""))))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IF(E2632="","",IF(LEFT(E2632,7)="SUBSOLO",-1,IF(LEFT(E2632,6)="TÉRREO",0,IFERROR(VALUE(LEFT(E2632,FIND("º",E2632)-1)),""))))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IF(E2633="","",IF(LEFT(E2633,7)="SUBSOLO",-1,IF(LEFT(E2633,6)="TÉRREO",0,IFERROR(VALUE(LEFT(E2633,FIND("º",E2633)-1)),""))))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IF(E2634="","",IF(LEFT(E2634,7)="SUBSOLO",-1,IF(LEFT(E2634,6)="TÉRREO",0,IFERROR(VALUE(LEFT(E2634,FIND("º",E2634)-1)),""))))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IF(E2635="","",IF(LEFT(E2635,7)="SUBSOLO",-1,IF(LEFT(E2635,6)="TÉRREO",0,IFERROR(VALUE(LEFT(E2635,FIND("º",E2635)-1)),""))))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IF(E2636="","",IF(LEFT(E2636,7)="SUBSOLO",-1,IF(LEFT(E2636,6)="TÉRREO",0,IFERROR(VALUE(LEFT(E2636,FIND("º",E2636)-1)),""))))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IF(E2637="","",IF(LEFT(E2637,7)="SUBSOLO",-1,IF(LEFT(E2637,6)="TÉRREO",0,IFERROR(VALUE(LEFT(E2637,FIND("º",E2637)-1)),""))))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IF(E2638="","",IF(LEFT(E2638,7)="SUBSOLO",-1,IF(LEFT(E2638,6)="TÉRREO",0,IFERROR(VALUE(LEFT(E2638,FIND("º",E2638)-1)),""))))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IF(E2639="","",IF(LEFT(E2639,7)="SUBSOLO",-1,IF(LEFT(E2639,6)="TÉRREO",0,IFERROR(VALUE(LEFT(E2639,FIND("º",E2639)-1)),""))))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IF(E2640="","",IF(LEFT(E2640,7)="SUBSOLO",-1,IF(LEFT(E2640,6)="TÉRREO",0,IFERROR(VALUE(LEFT(E2640,FIND("º",E2640)-1)),""))))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IF(E2641="","",IF(LEFT(E2641,7)="SUBSOLO",-1,IF(LEFT(E2641,6)="TÉRREO",0,IFERROR(VALUE(LEFT(E2641,FIND("º",E2641)-1)),""))))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IF(E2642="","",IF(LEFT(E2642,7)="SUBSOLO",-1,IF(LEFT(E2642,6)="TÉRREO",0,IFERROR(VALUE(LEFT(E2642,FIND("º",E2642)-1)),""))))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IF(E2643="","",IF(LEFT(E2643,7)="SUBSOLO",-1,IF(LEFT(E2643,6)="TÉRREO",0,IFERROR(VALUE(LEFT(E2643,FIND("º",E2643)-1)),""))))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IF(E2644="","",IF(LEFT(E2644,7)="SUBSOLO",-1,IF(LEFT(E2644,6)="TÉRREO",0,IFERROR(VALUE(LEFT(E2644,FIND("º",E2644)-1)),""))))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IF(E2645="","",IF(LEFT(E2645,7)="SUBSOLO",-1,IF(LEFT(E2645,6)="TÉRREO",0,IFERROR(VALUE(LEFT(E2645,FIND("º",E2645)-1)),""))))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IF(E2646="","",IF(LEFT(E2646,7)="SUBSOLO",-1,IF(LEFT(E2646,6)="TÉRREO",0,IFERROR(VALUE(LEFT(E2646,FIND("º",E2646)-1)),""))))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IF(E2647="","",IF(LEFT(E2647,7)="SUBSOLO",-1,IF(LEFT(E2647,6)="TÉRREO",0,IFERROR(VALUE(LEFT(E2647,FIND("º",E2647)-1)),""))))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IF(E2648="","",IF(LEFT(E2648,7)="SUBSOLO",-1,IF(LEFT(E2648,6)="TÉRREO",0,IFERROR(VALUE(LEFT(E2648,FIND("º",E2648)-1)),""))))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IF(E2649="","",IF(LEFT(E2649,7)="SUBSOLO",-1,IF(LEFT(E2649,6)="TÉRREO",0,IFERROR(VALUE(LEFT(E2649,FIND("º",E2649)-1)),""))))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IF(E2650="","",IF(LEFT(E2650,7)="SUBSOLO",-1,IF(LEFT(E2650,6)="TÉRREO",0,IFERROR(VALUE(LEFT(E2650,FIND("º",E2650)-1)),""))))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IF(E2651="","",IF(LEFT(E2651,7)="SUBSOLO",-1,IF(LEFT(E2651,6)="TÉRREO",0,IFERROR(VALUE(LEFT(E2651,FIND("º",E2651)-1)),""))))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IF(E2652="","",IF(LEFT(E2652,7)="SUBSOLO",-1,IF(LEFT(E2652,6)="TÉRREO",0,IFERROR(VALUE(LEFT(E2652,FIND("º",E2652)-1)),""))))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IF(E2653="","",IF(LEFT(E2653,7)="SUBSOLO",-1,IF(LEFT(E2653,6)="TÉRREO",0,IFERROR(VALUE(LEFT(E2653,FIND("º",E2653)-1)),""))))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IF(E2654="","",IF(LEFT(E2654,7)="SUBSOLO",-1,IF(LEFT(E2654,6)="TÉRREO",0,IFERROR(VALUE(LEFT(E2654,FIND("º",E2654)-1)),""))))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IF(E2655="","",IF(LEFT(E2655,7)="SUBSOLO",-1,IF(LEFT(E2655,6)="TÉRREO",0,IFERROR(VALUE(LEFT(E2655,FIND("º",E2655)-1)),""))))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IF(E2656="","",IF(LEFT(E2656,7)="SUBSOLO",-1,IF(LEFT(E2656,6)="TÉRREO",0,IFERROR(VALUE(LEFT(E2656,FIND("º",E2656)-1)),""))))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IF(E2657="","",IF(LEFT(E2657,7)="SUBSOLO",-1,IF(LEFT(E2657,6)="TÉRREO",0,IFERROR(VALUE(LEFT(E2657,FIND("º",E2657)-1)),""))))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IF(E2658="","",IF(LEFT(E2658,7)="SUBSOLO",-1,IF(LEFT(E2658,6)="TÉRREO",0,IFERROR(VALUE(LEFT(E2658,FIND("º",E2658)-1)),""))))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IF(E2659="","",IF(LEFT(E2659,7)="SUBSOLO",-1,IF(LEFT(E2659,6)="TÉRREO",0,IFERROR(VALUE(LEFT(E2659,FIND("º",E2659)-1)),""))))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IF(E2660="","",IF(LEFT(E2660,7)="SUBSOLO",-1,IF(LEFT(E2660,6)="TÉRREO",0,IFERROR(VALUE(LEFT(E2660,FIND("º",E2660)-1)),""))))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IF(E2661="","",IF(LEFT(E2661,7)="SUBSOLO",-1,IF(LEFT(E2661,6)="TÉRREO",0,IFERROR(VALUE(LEFT(E2661,FIND("º",E2661)-1)),""))))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IF(E2662="","",IF(LEFT(E2662,7)="SUBSOLO",-1,IF(LEFT(E2662,6)="TÉRREO",0,IFERROR(VALUE(LEFT(E2662,FIND("º",E2662)-1)),""))))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IF(E2663="","",IF(LEFT(E2663,7)="SUBSOLO",-1,IF(LEFT(E2663,6)="TÉRREO",0,IFERROR(VALUE(LEFT(E2663,FIND("º",E2663)-1)),""))))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IF(E2664="","",IF(LEFT(E2664,7)="SUBSOLO",-1,IF(LEFT(E2664,6)="TÉRREO",0,IFERROR(VALUE(LEFT(E2664,FIND("º",E2664)-1)),""))))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IF(E2665="","",IF(LEFT(E2665,7)="SUBSOLO",-1,IF(LEFT(E2665,6)="TÉRREO",0,IFERROR(VALUE(LEFT(E2665,FIND("º",E2665)-1)),""))))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IF(E2666="","",IF(LEFT(E2666,7)="SUBSOLO",-1,IF(LEFT(E2666,6)="TÉRREO",0,IFERROR(VALUE(LEFT(E2666,FIND("º",E2666)-1)),""))))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IF(E2667="","",IF(LEFT(E2667,7)="SUBSOLO",-1,IF(LEFT(E2667,6)="TÉRREO",0,IFERROR(VALUE(LEFT(E2667,FIND("º",E2667)-1)),""))))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IF(E2668="","",IF(LEFT(E2668,7)="SUBSOLO",-1,IF(LEFT(E2668,6)="TÉRREO",0,IFERROR(VALUE(LEFT(E2668,FIND("º",E2668)-1)),""))))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IF(E2669="","",IF(LEFT(E2669,7)="SUBSOLO",-1,IF(LEFT(E2669,6)="TÉRREO",0,IFERROR(VALUE(LEFT(E2669,FIND("º",E2669)-1)),""))))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IF(E2670="","",IF(LEFT(E2670,7)="SUBSOLO",-1,IF(LEFT(E2670,6)="TÉRREO",0,IFERROR(VALUE(LEFT(E2670,FIND("º",E2670)-1)),""))))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IF(E2671="","",IF(LEFT(E2671,7)="SUBSOLO",-1,IF(LEFT(E2671,6)="TÉRREO",0,IFERROR(VALUE(LEFT(E2671,FIND("º",E2671)-1)),""))))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IF(E2672="","",IF(LEFT(E2672,7)="SUBSOLO",-1,IF(LEFT(E2672,6)="TÉRREO",0,IFERROR(VALUE(LEFT(E2672,FIND("º",E2672)-1)),""))))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IF(E2673="","",IF(LEFT(E2673,7)="SUBSOLO",-1,IF(LEFT(E2673,6)="TÉRREO",0,IFERROR(VALUE(LEFT(E2673,FIND("º",E2673)-1)),""))))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IF(E2674="","",IF(LEFT(E2674,7)="SUBSOLO",-1,IF(LEFT(E2674,6)="TÉRREO",0,IFERROR(VALUE(LEFT(E2674,FIND("º",E2674)-1)),""))))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IF(E2675="","",IF(LEFT(E2675,7)="SUBSOLO",-1,IF(LEFT(E2675,6)="TÉRREO",0,IFERROR(VALUE(LEFT(E2675,FIND("º",E2675)-1)),""))))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IF(E2676="","",IF(LEFT(E2676,7)="SUBSOLO",-1,IF(LEFT(E2676,6)="TÉRREO",0,IFERROR(VALUE(LEFT(E2676,FIND("º",E2676)-1)),""))))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IF(E2677="","",IF(LEFT(E2677,7)="SUBSOLO",-1,IF(LEFT(E2677,6)="TÉRREO",0,IFERROR(VALUE(LEFT(E2677,FIND("º",E2677)-1)),""))))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IF(E2678="","",IF(LEFT(E2678,7)="SUBSOLO",-1,IF(LEFT(E2678,6)="TÉRREO",0,IFERROR(VALUE(LEFT(E2678,FIND("º",E2678)-1)),""))))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IF(E2679="","",IF(LEFT(E2679,7)="SUBSOLO",-1,IF(LEFT(E2679,6)="TÉRREO",0,IFERROR(VALUE(LEFT(E2679,FIND("º",E2679)-1)),""))))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IF(E2680="","",IF(LEFT(E2680,7)="SUBSOLO",-1,IF(LEFT(E2680,6)="TÉRREO",0,IFERROR(VALUE(LEFT(E2680,FIND("º",E2680)-1)),""))))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IF(E2681="","",IF(LEFT(E2681,7)="SUBSOLO",-1,IF(LEFT(E2681,6)="TÉRREO",0,IFERROR(VALUE(LEFT(E2681,FIND("º",E2681)-1)),""))))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IF(E2682="","",IF(LEFT(E2682,7)="SUBSOLO",-1,IF(LEFT(E2682,6)="TÉRREO",0,IFERROR(VALUE(LEFT(E2682,FIND("º",E2682)-1)),""))))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IF(E2683="","",IF(LEFT(E2683,7)="SUBSOLO",-1,IF(LEFT(E2683,6)="TÉRREO",0,IFERROR(VALUE(LEFT(E2683,FIND("º",E2683)-1)),""))))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IF(E2684="","",IF(LEFT(E2684,7)="SUBSOLO",-1,IF(LEFT(E2684,6)="TÉRREO",0,IFERROR(VALUE(LEFT(E2684,FIND("º",E2684)-1)),""))))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IF(E2685="","",IF(LEFT(E2685,7)="SUBSOLO",-1,IF(LEFT(E2685,6)="TÉRREO",0,IFERROR(VALUE(LEFT(E2685,FIND("º",E2685)-1)),""))))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IF(E2686="","",IF(LEFT(E2686,7)="SUBSOLO",-1,IF(LEFT(E2686,6)="TÉRREO",0,IFERROR(VALUE(LEFT(E2686,FIND("º",E2686)-1)),""))))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IF(E2687="","",IF(LEFT(E2687,7)="SUBSOLO",-1,IF(LEFT(E2687,6)="TÉRREO",0,IFERROR(VALUE(LEFT(E2687,FIND("º",E2687)-1)),""))))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IF(E2688="","",IF(LEFT(E2688,7)="SUBSOLO",-1,IF(LEFT(E2688,6)="TÉRREO",0,IFERROR(VALUE(LEFT(E2688,FIND("º",E2688)-1)),""))))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IF(E2689="","",IF(LEFT(E2689,7)="SUBSOLO",-1,IF(LEFT(E2689,6)="TÉRREO",0,IFERROR(VALUE(LEFT(E2689,FIND("º",E2689)-1)),""))))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IF(E2690="","",IF(LEFT(E2690,7)="SUBSOLO",-1,IF(LEFT(E2690,6)="TÉRREO",0,IFERROR(VALUE(LEFT(E2690,FIND("º",E2690)-1)),""))))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IF(E2691="","",IF(LEFT(E2691,7)="SUBSOLO",-1,IF(LEFT(E2691,6)="TÉRREO",0,IFERROR(VALUE(LEFT(E2691,FIND("º",E2691)-1)),""))))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IF(E2692="","",IF(LEFT(E2692,7)="SUBSOLO",-1,IF(LEFT(E2692,6)="TÉRREO",0,IFERROR(VALUE(LEFT(E2692,FIND("º",E2692)-1)),""))))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IF(E2693="","",IF(LEFT(E2693,7)="SUBSOLO",-1,IF(LEFT(E2693,6)="TÉRREO",0,IFERROR(VALUE(LEFT(E2693,FIND("º",E2693)-1)),""))))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IF(E2694="","",IF(LEFT(E2694,7)="SUBSOLO",-1,IF(LEFT(E2694,6)="TÉRREO",0,IFERROR(VALUE(LEFT(E2694,FIND("º",E2694)-1)),""))))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IF(E2695="","",IF(LEFT(E2695,7)="SUBSOLO",-1,IF(LEFT(E2695,6)="TÉRREO",0,IFERROR(VALUE(LEFT(E2695,FIND("º",E2695)-1)),""))))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IF(E2696="","",IF(LEFT(E2696,7)="SUBSOLO",-1,IF(LEFT(E2696,6)="TÉRREO",0,IFERROR(VALUE(LEFT(E2696,FIND("º",E2696)-1)),""))))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IF(E2697="","",IF(LEFT(E2697,7)="SUBSOLO",-1,IF(LEFT(E2697,6)="TÉRREO",0,IFERROR(VALUE(LEFT(E2697,FIND("º",E2697)-1)),""))))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IF(E2698="","",IF(LEFT(E2698,7)="SUBSOLO",-1,IF(LEFT(E2698,6)="TÉRREO",0,IFERROR(VALUE(LEFT(E2698,FIND("º",E2698)-1)),""))))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IF(E2699="","",IF(LEFT(E2699,7)="SUBSOLO",-1,IF(LEFT(E2699,6)="TÉRREO",0,IFERROR(VALUE(LEFT(E2699,FIND("º",E2699)-1)),""))))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IF(E2700="","",IF(LEFT(E2700,7)="SUBSOLO",-1,IF(LEFT(E2700,6)="TÉRREO",0,IFERROR(VALUE(LEFT(E2700,FIND("º",E2700)-1)),""))))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IF(E2701="","",IF(LEFT(E2701,7)="SUBSOLO",-1,IF(LEFT(E2701,6)="TÉRREO",0,IFERROR(VALUE(LEFT(E2701,FIND("º",E2701)-1)),""))))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IF(E2702="","",IF(LEFT(E2702,7)="SUBSOLO",-1,IF(LEFT(E2702,6)="TÉRREO",0,IFERROR(VALUE(LEFT(E2702,FIND("º",E2702)-1)),""))))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IF(E2703="","",IF(LEFT(E2703,7)="SUBSOLO",-1,IF(LEFT(E2703,6)="TÉRREO",0,IFERROR(VALUE(LEFT(E2703,FIND("º",E2703)-1)),""))))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IF(E2704="","",IF(LEFT(E2704,7)="SUBSOLO",-1,IF(LEFT(E2704,6)="TÉRREO",0,IFERROR(VALUE(LEFT(E2704,FIND("º",E2704)-1)),""))))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IF(E2705="","",IF(LEFT(E2705,7)="SUBSOLO",-1,IF(LEFT(E2705,6)="TÉRREO",0,IFERROR(VALUE(LEFT(E2705,FIND("º",E2705)-1)),""))))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IF(E2706="","",IF(LEFT(E2706,7)="SUBSOLO",-1,IF(LEFT(E2706,6)="TÉRREO",0,IFERROR(VALUE(LEFT(E2706,FIND("º",E2706)-1)),""))))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IF(E2707="","",IF(LEFT(E2707,7)="SUBSOLO",-1,IF(LEFT(E2707,6)="TÉRREO",0,IFERROR(VALUE(LEFT(E2707,FIND("º",E2707)-1)),""))))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IF(E2708="","",IF(LEFT(E2708,7)="SUBSOLO",-1,IF(LEFT(E2708,6)="TÉRREO",0,IFERROR(VALUE(LEFT(E2708,FIND("º",E2708)-1)),""))))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IF(E2709="","",IF(LEFT(E2709,7)="SUBSOLO",-1,IF(LEFT(E2709,6)="TÉRREO",0,IFERROR(VALUE(LEFT(E2709,FIND("º",E2709)-1)),""))))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IF(E2710="","",IF(LEFT(E2710,7)="SUBSOLO",-1,IF(LEFT(E2710,6)="TÉRREO",0,IFERROR(VALUE(LEFT(E2710,FIND("º",E2710)-1)),""))))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IF(E2711="","",IF(LEFT(E2711,7)="SUBSOLO",-1,IF(LEFT(E2711,6)="TÉRREO",0,IFERROR(VALUE(LEFT(E2711,FIND("º",E2711)-1)),""))))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IF(E2712="","",IF(LEFT(E2712,7)="SUBSOLO",-1,IF(LEFT(E2712,6)="TÉRREO",0,IFERROR(VALUE(LEFT(E2712,FIND("º",E2712)-1)),""))))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IF(E2713="","",IF(LEFT(E2713,7)="SUBSOLO",-1,IF(LEFT(E2713,6)="TÉRREO",0,IFERROR(VALUE(LEFT(E2713,FIND("º",E2713)-1)),""))))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IF(E2714="","",IF(LEFT(E2714,7)="SUBSOLO",-1,IF(LEFT(E2714,6)="TÉRREO",0,IFERROR(VALUE(LEFT(E2714,FIND("º",E2714)-1)),""))))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IF(E2715="","",IF(LEFT(E2715,7)="SUBSOLO",-1,IF(LEFT(E2715,6)="TÉRREO",0,IFERROR(VALUE(LEFT(E2715,FIND("º",E2715)-1)),""))))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IF(E2716="","",IF(LEFT(E2716,7)="SUBSOLO",-1,IF(LEFT(E2716,6)="TÉRREO",0,IFERROR(VALUE(LEFT(E2716,FIND("º",E2716)-1)),""))))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IF(E2717="","",IF(LEFT(E2717,7)="SUBSOLO",-1,IF(LEFT(E2717,6)="TÉRREO",0,IFERROR(VALUE(LEFT(E2717,FIND("º",E2717)-1)),""))))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IF(E2718="","",IF(LEFT(E2718,7)="SUBSOLO",-1,IF(LEFT(E2718,6)="TÉRREO",0,IFERROR(VALUE(LEFT(E2718,FIND("º",E2718)-1)),""))))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IF(E2719="","",IF(LEFT(E2719,7)="SUBSOLO",-1,IF(LEFT(E2719,6)="TÉRREO",0,IFERROR(VALUE(LEFT(E2719,FIND("º",E2719)-1)),""))))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IF(E2720="","",IF(LEFT(E2720,7)="SUBSOLO",-1,IF(LEFT(E2720,6)="TÉRREO",0,IFERROR(VALUE(LEFT(E2720,FIND("º",E2720)-1)),""))))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IF(E2721="","",IF(LEFT(E2721,7)="SUBSOLO",-1,IF(LEFT(E2721,6)="TÉRREO",0,IFERROR(VALUE(LEFT(E2721,FIND("º",E2721)-1)),""))))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IF(E2722="","",IF(LEFT(E2722,7)="SUBSOLO",-1,IF(LEFT(E2722,6)="TÉRREO",0,IFERROR(VALUE(LEFT(E2722,FIND("º",E2722)-1)),""))))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IF(E2723="","",IF(LEFT(E2723,7)="SUBSOLO",-1,IF(LEFT(E2723,6)="TÉRREO",0,IFERROR(VALUE(LEFT(E2723,FIND("º",E2723)-1)),""))))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IF(E2724="","",IF(LEFT(E2724,7)="SUBSOLO",-1,IF(LEFT(E2724,6)="TÉRREO",0,IFERROR(VALUE(LEFT(E2724,FIND("º",E2724)-1)),""))))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IF(E2725="","",IF(LEFT(E2725,7)="SUBSOLO",-1,IF(LEFT(E2725,6)="TÉRREO",0,IFERROR(VALUE(LEFT(E2725,FIND("º",E2725)-1)),""))))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IF(E2726="","",IF(LEFT(E2726,7)="SUBSOLO",-1,IF(LEFT(E2726,6)="TÉRREO",0,IFERROR(VALUE(LEFT(E2726,FIND("º",E2726)-1)),""))))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IF(E2727="","",IF(LEFT(E2727,7)="SUBSOLO",-1,IF(LEFT(E2727,6)="TÉRREO",0,IFERROR(VALUE(LEFT(E2727,FIND("º",E2727)-1)),""))))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IF(E2728="","",IF(LEFT(E2728,7)="SUBSOLO",-1,IF(LEFT(E2728,6)="TÉRREO",0,IFERROR(VALUE(LEFT(E2728,FIND("º",E2728)-1)),""))))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IF(E2729="","",IF(LEFT(E2729,7)="SUBSOLO",-1,IF(LEFT(E2729,6)="TÉRREO",0,IFERROR(VALUE(LEFT(E2729,FIND("º",E2729)-1)),""))))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IF(E2730="","",IF(LEFT(E2730,7)="SUBSOLO",-1,IF(LEFT(E2730,6)="TÉRREO",0,IFERROR(VALUE(LEFT(E2730,FIND("º",E2730)-1)),""))))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IF(E2731="","",IF(LEFT(E2731,7)="SUBSOLO",-1,IF(LEFT(E2731,6)="TÉRREO",0,IFERROR(VALUE(LEFT(E2731,FIND("º",E2731)-1)),""))))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IF(E2732="","",IF(LEFT(E2732,7)="SUBSOLO",-1,IF(LEFT(E2732,6)="TÉRREO",0,IFERROR(VALUE(LEFT(E2732,FIND("º",E2732)-1)),""))))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IF(E2733="","",IF(LEFT(E2733,7)="SUBSOLO",-1,IF(LEFT(E2733,6)="TÉRREO",0,IFERROR(VALUE(LEFT(E2733,FIND("º",E2733)-1)),""))))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IF(E2734="","",IF(LEFT(E2734,7)="SUBSOLO",-1,IF(LEFT(E2734,6)="TÉRREO",0,IFERROR(VALUE(LEFT(E2734,FIND("º",E2734)-1)),""))))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IF(E2735="","",IF(LEFT(E2735,7)="SUBSOLO",-1,IF(LEFT(E2735,6)="TÉRREO",0,IFERROR(VALUE(LEFT(E2735,FIND("º",E2735)-1)),""))))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IF(E2736="","",IF(LEFT(E2736,7)="SUBSOLO",-1,IF(LEFT(E2736,6)="TÉRREO",0,IFERROR(VALUE(LEFT(E2736,FIND("º",E2736)-1)),""))))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IF(E2737="","",IF(LEFT(E2737,7)="SUBSOLO",-1,IF(LEFT(E2737,6)="TÉRREO",0,IFERROR(VALUE(LEFT(E2737,FIND("º",E2737)-1)),""))))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IF(E2738="","",IF(LEFT(E2738,7)="SUBSOLO",-1,IF(LEFT(E2738,6)="TÉRREO",0,IFERROR(VALUE(LEFT(E2738,FIND("º",E2738)-1)),""))))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IF(E2739="","",IF(LEFT(E2739,7)="SUBSOLO",-1,IF(LEFT(E2739,6)="TÉRREO",0,IFERROR(VALUE(LEFT(E2739,FIND("º",E2739)-1)),""))))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IF(E2740="","",IF(LEFT(E2740,7)="SUBSOLO",-1,IF(LEFT(E2740,6)="TÉRREO",0,IFERROR(VALUE(LEFT(E2740,FIND("º",E2740)-1)),""))))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IF(E2741="","",IF(LEFT(E2741,7)="SUBSOLO",-1,IF(LEFT(E2741,6)="TÉRREO",0,IFERROR(VALUE(LEFT(E2741,FIND("º",E2741)-1)),""))))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IF(E2742="","",IF(LEFT(E2742,7)="SUBSOLO",-1,IF(LEFT(E2742,6)="TÉRREO",0,IFERROR(VALUE(LEFT(E2742,FIND("º",E2742)-1)),""))))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IF(E2743="","",IF(LEFT(E2743,7)="SUBSOLO",-1,IF(LEFT(E2743,6)="TÉRREO",0,IFERROR(VALUE(LEFT(E2743,FIND("º",E2743)-1)),""))))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IF(E2744="","",IF(LEFT(E2744,7)="SUBSOLO",-1,IF(LEFT(E2744,6)="TÉRREO",0,IFERROR(VALUE(LEFT(E2744,FIND("º",E2744)-1)),""))))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IF(E2745="","",IF(LEFT(E2745,7)="SUBSOLO",-1,IF(LEFT(E2745,6)="TÉRREO",0,IFERROR(VALUE(LEFT(E2745,FIND("º",E2745)-1)),""))))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IF(E2746="","",IF(LEFT(E2746,7)="SUBSOLO",-1,IF(LEFT(E2746,6)="TÉRREO",0,IFERROR(VALUE(LEFT(E2746,FIND("º",E2746)-1)),""))))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IF(E2747="","",IF(LEFT(E2747,7)="SUBSOLO",-1,IF(LEFT(E2747,6)="TÉRREO",0,IFERROR(VALUE(LEFT(E2747,FIND("º",E2747)-1)),""))))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IF(E2748="","",IF(LEFT(E2748,7)="SUBSOLO",-1,IF(LEFT(E2748,6)="TÉRREO",0,IFERROR(VALUE(LEFT(E2748,FIND("º",E2748)-1)),""))))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IF(E2749="","",IF(LEFT(E2749,7)="SUBSOLO",-1,IF(LEFT(E2749,6)="TÉRREO",0,IFERROR(VALUE(LEFT(E2749,FIND("º",E2749)-1)),""))))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IF(E2750="","",IF(LEFT(E2750,7)="SUBSOLO",-1,IF(LEFT(E2750,6)="TÉRREO",0,IFERROR(VALUE(LEFT(E2750,FIND("º",E2750)-1)),""))))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IF(E2751="","",IF(LEFT(E2751,7)="SUBSOLO",-1,IF(LEFT(E2751,6)="TÉRREO",0,IFERROR(VALUE(LEFT(E2751,FIND("º",E2751)-1)),""))))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IF(E2752="","",IF(LEFT(E2752,7)="SUBSOLO",-1,IF(LEFT(E2752,6)="TÉRREO",0,IFERROR(VALUE(LEFT(E2752,FIND("º",E2752)-1)),""))))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IF(E2753="","",IF(LEFT(E2753,7)="SUBSOLO",-1,IF(LEFT(E2753,6)="TÉRREO",0,IFERROR(VALUE(LEFT(E2753,FIND("º",E2753)-1)),""))))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IF(E2754="","",IF(LEFT(E2754,7)="SUBSOLO",-1,IF(LEFT(E2754,6)="TÉRREO",0,IFERROR(VALUE(LEFT(E2754,FIND("º",E2754)-1)),""))))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IF(E2755="","",IF(LEFT(E2755,7)="SUBSOLO",-1,IF(LEFT(E2755,6)="TÉRREO",0,IFERROR(VALUE(LEFT(E2755,FIND("º",E2755)-1)),""))))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IF(E2756="","",IF(LEFT(E2756,7)="SUBSOLO",-1,IF(LEFT(E2756,6)="TÉRREO",0,IFERROR(VALUE(LEFT(E2756,FIND("º",E2756)-1)),""))))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IF(E2757="","",IF(LEFT(E2757,7)="SUBSOLO",-1,IF(LEFT(E2757,6)="TÉRREO",0,IFERROR(VALUE(LEFT(E2757,FIND("º",E2757)-1)),""))))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IF(E2758="","",IF(LEFT(E2758,7)="SUBSOLO",-1,IF(LEFT(E2758,6)="TÉRREO",0,IFERROR(VALUE(LEFT(E2758,FIND("º",E2758)-1)),""))))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IF(E2759="","",IF(LEFT(E2759,7)="SUBSOLO",-1,IF(LEFT(E2759,6)="TÉRREO",0,IFERROR(VALUE(LEFT(E2759,FIND("º",E2759)-1)),""))))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IF(E2760="","",IF(LEFT(E2760,7)="SUBSOLO",-1,IF(LEFT(E2760,6)="TÉRREO",0,IFERROR(VALUE(LEFT(E2760,FIND("º",E2760)-1)),""))))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IF(E2761="","",IF(LEFT(E2761,7)="SUBSOLO",-1,IF(LEFT(E2761,6)="TÉRREO",0,IFERROR(VALUE(LEFT(E2761,FIND("º",E2761)-1)),""))))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IF(E2762="","",IF(LEFT(E2762,7)="SUBSOLO",-1,IF(LEFT(E2762,6)="TÉRREO",0,IFERROR(VALUE(LEFT(E2762,FIND("º",E2762)-1)),""))))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IF(E2763="","",IF(LEFT(E2763,7)="SUBSOLO",-1,IF(LEFT(E2763,6)="TÉRREO",0,IFERROR(VALUE(LEFT(E2763,FIND("º",E2763)-1)),""))))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IF(E2764="","",IF(LEFT(E2764,7)="SUBSOLO",-1,IF(LEFT(E2764,6)="TÉRREO",0,IFERROR(VALUE(LEFT(E2764,FIND("º",E2764)-1)),""))))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IF(E2765="","",IF(LEFT(E2765,7)="SUBSOLO",-1,IF(LEFT(E2765,6)="TÉRREO",0,IFERROR(VALUE(LEFT(E2765,FIND("º",E2765)-1)),""))))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IF(E2766="","",IF(LEFT(E2766,7)="SUBSOLO",-1,IF(LEFT(E2766,6)="TÉRREO",0,IFERROR(VALUE(LEFT(E2766,FIND("º",E2766)-1)),""))))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IF(E2767="","",IF(LEFT(E2767,7)="SUBSOLO",-1,IF(LEFT(E2767,6)="TÉRREO",0,IFERROR(VALUE(LEFT(E2767,FIND("º",E2767)-1)),""))))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IF(E2768="","",IF(LEFT(E2768,7)="SUBSOLO",-1,IF(LEFT(E2768,6)="TÉRREO",0,IFERROR(VALUE(LEFT(E2768,FIND("º",E2768)-1)),""))))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IF(E2769="","",IF(LEFT(E2769,7)="SUBSOLO",-1,IF(LEFT(E2769,6)="TÉRREO",0,IFERROR(VALUE(LEFT(E2769,FIND("º",E2769)-1)),""))))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IF(E2770="","",IF(LEFT(E2770,7)="SUBSOLO",-1,IF(LEFT(E2770,6)="TÉRREO",0,IFERROR(VALUE(LEFT(E2770,FIND("º",E2770)-1)),""))))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IF(E2771="","",IF(LEFT(E2771,7)="SUBSOLO",-1,IF(LEFT(E2771,6)="TÉRREO",0,IFERROR(VALUE(LEFT(E2771,FIND("º",E2771)-1)),""))))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IF(E2772="","",IF(LEFT(E2772,7)="SUBSOLO",-1,IF(LEFT(E2772,6)="TÉRREO",0,IFERROR(VALUE(LEFT(E2772,FIND("º",E2772)-1)),""))))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IF(E2773="","",IF(LEFT(E2773,7)="SUBSOLO",-1,IF(LEFT(E2773,6)="TÉRREO",0,IFERROR(VALUE(LEFT(E2773,FIND("º",E2773)-1)),""))))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IF(E2774="","",IF(LEFT(E2774,7)="SUBSOLO",-1,IF(LEFT(E2774,6)="TÉRREO",0,IFERROR(VALUE(LEFT(E2774,FIND("º",E2774)-1)),""))))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IF(E2775="","",IF(LEFT(E2775,7)="SUBSOLO",-1,IF(LEFT(E2775,6)="TÉRREO",0,IFERROR(VALUE(LEFT(E2775,FIND("º",E2775)-1)),""))))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IF(E2776="","",IF(LEFT(E2776,7)="SUBSOLO",-1,IF(LEFT(E2776,6)="TÉRREO",0,IFERROR(VALUE(LEFT(E2776,FIND("º",E2776)-1)),""))))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IF(E2777="","",IF(LEFT(E2777,7)="SUBSOLO",-1,IF(LEFT(E2777,6)="TÉRREO",0,IFERROR(VALUE(LEFT(E2777,FIND("º",E2777)-1)),""))))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IF(E2778="","",IF(LEFT(E2778,7)="SUBSOLO",-1,IF(LEFT(E2778,6)="TÉRREO",0,IFERROR(VALUE(LEFT(E2778,FIND("º",E2778)-1)),""))))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IF(E2779="","",IF(LEFT(E2779,7)="SUBSOLO",-1,IF(LEFT(E2779,6)="TÉRREO",0,IFERROR(VALUE(LEFT(E2779,FIND("º",E2779)-1)),""))))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IF(E2780="","",IF(LEFT(E2780,7)="SUBSOLO",-1,IF(LEFT(E2780,6)="TÉRREO",0,IFERROR(VALUE(LEFT(E2780,FIND("º",E2780)-1)),""))))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IF(E2781="","",IF(LEFT(E2781,7)="SUBSOLO",-1,IF(LEFT(E2781,6)="TÉRREO",0,IFERROR(VALUE(LEFT(E2781,FIND("º",E2781)-1)),""))))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IF(E2782="","",IF(LEFT(E2782,7)="SUBSOLO",-1,IF(LEFT(E2782,6)="TÉRREO",0,IFERROR(VALUE(LEFT(E2782,FIND("º",E2782)-1)),""))))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IF(E2783="","",IF(LEFT(E2783,7)="SUBSOLO",-1,IF(LEFT(E2783,6)="TÉRREO",0,IFERROR(VALUE(LEFT(E2783,FIND("º",E2783)-1)),""))))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IF(E2784="","",IF(LEFT(E2784,7)="SUBSOLO",-1,IF(LEFT(E2784,6)="TÉRREO",0,IFERROR(VALUE(LEFT(E2784,FIND("º",E2784)-1)),""))))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IF(E2785="","",IF(LEFT(E2785,7)="SUBSOLO",-1,IF(LEFT(E2785,6)="TÉRREO",0,IFERROR(VALUE(LEFT(E2785,FIND("º",E2785)-1)),""))))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IF(E2786="","",IF(LEFT(E2786,7)="SUBSOLO",-1,IF(LEFT(E2786,6)="TÉRREO",0,IFERROR(VALUE(LEFT(E2786,FIND("º",E2786)-1)),""))))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IF(E2787="","",IF(LEFT(E2787,7)="SUBSOLO",-1,IF(LEFT(E2787,6)="TÉRREO",0,IFERROR(VALUE(LEFT(E2787,FIND("º",E2787)-1)),""))))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IF(E2788="","",IF(LEFT(E2788,7)="SUBSOLO",-1,IF(LEFT(E2788,6)="TÉRREO",0,IFERROR(VALUE(LEFT(E2788,FIND("º",E2788)-1)),""))))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IF(E2789="","",IF(LEFT(E2789,7)="SUBSOLO",-1,IF(LEFT(E2789,6)="TÉRREO",0,IFERROR(VALUE(LEFT(E2789,FIND("º",E2789)-1)),""))))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IF(E2790="","",IF(LEFT(E2790,7)="SUBSOLO",-1,IF(LEFT(E2790,6)="TÉRREO",0,IFERROR(VALUE(LEFT(E2790,FIND("º",E2790)-1)),""))))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IF(E2791="","",IF(LEFT(E2791,7)="SUBSOLO",-1,IF(LEFT(E2791,6)="TÉRREO",0,IFERROR(VALUE(LEFT(E2791,FIND("º",E2791)-1)),""))))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IF(E2792="","",IF(LEFT(E2792,7)="SUBSOLO",-1,IF(LEFT(E2792,6)="TÉRREO",0,IFERROR(VALUE(LEFT(E2792,FIND("º",E2792)-1)),""))))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IF(E2793="","",IF(LEFT(E2793,7)="SUBSOLO",-1,IF(LEFT(E2793,6)="TÉRREO",0,IFERROR(VALUE(LEFT(E2793,FIND("º",E2793)-1)),""))))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IF(E2794="","",IF(LEFT(E2794,7)="SUBSOLO",-1,IF(LEFT(E2794,6)="TÉRREO",0,IFERROR(VALUE(LEFT(E2794,FIND("º",E2794)-1)),""))))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IF(E2795="","",IF(LEFT(E2795,7)="SUBSOLO",-1,IF(LEFT(E2795,6)="TÉRREO",0,IFERROR(VALUE(LEFT(E2795,FIND("º",E2795)-1)),""))))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IF(E2796="","",IF(LEFT(E2796,7)="SUBSOLO",-1,IF(LEFT(E2796,6)="TÉRREO",0,IFERROR(VALUE(LEFT(E2796,FIND("º",E2796)-1)),""))))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IF(E2797="","",IF(LEFT(E2797,7)="SUBSOLO",-1,IF(LEFT(E2797,6)="TÉRREO",0,IFERROR(VALUE(LEFT(E2797,FIND("º",E2797)-1)),""))))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IF(E2798="","",IF(LEFT(E2798,7)="SUBSOLO",-1,IF(LEFT(E2798,6)="TÉRREO",0,IFERROR(VALUE(LEFT(E2798,FIND("º",E2798)-1)),""))))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IF(E2799="","",IF(LEFT(E2799,7)="SUBSOLO",-1,IF(LEFT(E2799,6)="TÉRREO",0,IFERROR(VALUE(LEFT(E2799,FIND("º",E2799)-1)),""))))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IF(E2800="","",IF(LEFT(E2800,7)="SUBSOLO",-1,IF(LEFT(E2800,6)="TÉRREO",0,IFERROR(VALUE(LEFT(E2800,FIND("º",E2800)-1)),""))))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IF(E2801="","",IF(LEFT(E2801,7)="SUBSOLO",-1,IF(LEFT(E2801,6)="TÉRREO",0,IFERROR(VALUE(LEFT(E2801,FIND("º",E2801)-1)),""))))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IF(E2802="","",IF(LEFT(E2802,7)="SUBSOLO",-1,IF(LEFT(E2802,6)="TÉRREO",0,IFERROR(VALUE(LEFT(E2802,FIND("º",E2802)-1)),""))))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IF(E2803="","",IF(LEFT(E2803,7)="SUBSOLO",-1,IF(LEFT(E2803,6)="TÉRREO",0,IFERROR(VALUE(LEFT(E2803,FIND("º",E2803)-1)),""))))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IF(E2804="","",IF(LEFT(E2804,7)="SUBSOLO",-1,IF(LEFT(E2804,6)="TÉRREO",0,IFERROR(VALUE(LEFT(E2804,FIND("º",E2804)-1)),""))))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IF(E2805="","",IF(LEFT(E2805,7)="SUBSOLO",-1,IF(LEFT(E2805,6)="TÉRREO",0,IFERROR(VALUE(LEFT(E2805,FIND("º",E2805)-1)),""))))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IF(E2806="","",IF(LEFT(E2806,7)="SUBSOLO",-1,IF(LEFT(E2806,6)="TÉRREO",0,IFERROR(VALUE(LEFT(E2806,FIND("º",E2806)-1)),""))))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IF(E2807="","",IF(LEFT(E2807,7)="SUBSOLO",-1,IF(LEFT(E2807,6)="TÉRREO",0,IFERROR(VALUE(LEFT(E2807,FIND("º",E2807)-1)),""))))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IF(E2808="","",IF(LEFT(E2808,7)="SUBSOLO",-1,IF(LEFT(E2808,6)="TÉRREO",0,IFERROR(VALUE(LEFT(E2808,FIND("º",E2808)-1)),""))))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IF(E2809="","",IF(LEFT(E2809,7)="SUBSOLO",-1,IF(LEFT(E2809,6)="TÉRREO",0,IFERROR(VALUE(LEFT(E2809,FIND("º",E2809)-1)),""))))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IF(E2810="","",IF(LEFT(E2810,7)="SUBSOLO",-1,IF(LEFT(E2810,6)="TÉRREO",0,IFERROR(VALUE(LEFT(E2810,FIND("º",E2810)-1)),""))))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IF(E2811="","",IF(LEFT(E2811,7)="SUBSOLO",-1,IF(LEFT(E2811,6)="TÉRREO",0,IFERROR(VALUE(LEFT(E2811,FIND("º",E2811)-1)),""))))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IF(E2812="","",IF(LEFT(E2812,7)="SUBSOLO",-1,IF(LEFT(E2812,6)="TÉRREO",0,IFERROR(VALUE(LEFT(E2812,FIND("º",E2812)-1)),""))))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IF(E2813="","",IF(LEFT(E2813,7)="SUBSOLO",-1,IF(LEFT(E2813,6)="TÉRREO",0,IFERROR(VALUE(LEFT(E2813,FIND("º",E2813)-1)),""))))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IF(E2814="","",IF(LEFT(E2814,7)="SUBSOLO",-1,IF(LEFT(E2814,6)="TÉRREO",0,IFERROR(VALUE(LEFT(E2814,FIND("º",E2814)-1)),""))))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IF(E2815="","",IF(LEFT(E2815,7)="SUBSOLO",-1,IF(LEFT(E2815,6)="TÉRREO",0,IFERROR(VALUE(LEFT(E2815,FIND("º",E2815)-1)),""))))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IF(E2816="","",IF(LEFT(E2816,7)="SUBSOLO",-1,IF(LEFT(E2816,6)="TÉRREO",0,IFERROR(VALUE(LEFT(E2816,FIND("º",E2816)-1)),""))))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IF(E2817="","",IF(LEFT(E2817,7)="SUBSOLO",-1,IF(LEFT(E2817,6)="TÉRREO",0,IFERROR(VALUE(LEFT(E2817,FIND("º",E2817)-1)),""))))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IF(E2818="","",IF(LEFT(E2818,7)="SUBSOLO",-1,IF(LEFT(E2818,6)="TÉRREO",0,IFERROR(VALUE(LEFT(E2818,FIND("º",E2818)-1)),""))))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IF(E2819="","",IF(LEFT(E2819,7)="SUBSOLO",-1,IF(LEFT(E2819,6)="TÉRREO",0,IFERROR(VALUE(LEFT(E2819,FIND("º",E2819)-1)),""))))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IF(E2820="","",IF(LEFT(E2820,7)="SUBSOLO",-1,IF(LEFT(E2820,6)="TÉRREO",0,IFERROR(VALUE(LEFT(E2820,FIND("º",E2820)-1)),""))))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IF(E2821="","",IF(LEFT(E2821,7)="SUBSOLO",-1,IF(LEFT(E2821,6)="TÉRREO",0,IFERROR(VALUE(LEFT(E2821,FIND("º",E2821)-1)),""))))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IF(E2822="","",IF(LEFT(E2822,7)="SUBSOLO",-1,IF(LEFT(E2822,6)="TÉRREO",0,IFERROR(VALUE(LEFT(E2822,FIND("º",E2822)-1)),""))))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IF(E2823="","",IF(LEFT(E2823,7)="SUBSOLO",-1,IF(LEFT(E2823,6)="TÉRREO",0,IFERROR(VALUE(LEFT(E2823,FIND("º",E2823)-1)),""))))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IF(E2824="","",IF(LEFT(E2824,7)="SUBSOLO",-1,IF(LEFT(E2824,6)="TÉRREO",0,IFERROR(VALUE(LEFT(E2824,FIND("º",E2824)-1)),""))))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IF(E2825="","",IF(LEFT(E2825,7)="SUBSOLO",-1,IF(LEFT(E2825,6)="TÉRREO",0,IFERROR(VALUE(LEFT(E2825,FIND("º",E2825)-1)),""))))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IF(E2826="","",IF(LEFT(E2826,7)="SUBSOLO",-1,IF(LEFT(E2826,6)="TÉRREO",0,IFERROR(VALUE(LEFT(E2826,FIND("º",E2826)-1)),""))))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IF(E2827="","",IF(LEFT(E2827,7)="SUBSOLO",-1,IF(LEFT(E2827,6)="TÉRREO",0,IFERROR(VALUE(LEFT(E2827,FIND("º",E2827)-1)),""))))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IF(E2828="","",IF(LEFT(E2828,7)="SUBSOLO",-1,IF(LEFT(E2828,6)="TÉRREO",0,IFERROR(VALUE(LEFT(E2828,FIND("º",E2828)-1)),""))))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IF(E2829="","",IF(LEFT(E2829,7)="SUBSOLO",-1,IF(LEFT(E2829,6)="TÉRREO",0,IFERROR(VALUE(LEFT(E2829,FIND("º",E2829)-1)),""))))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IF(E2830="","",IF(LEFT(E2830,7)="SUBSOLO",-1,IF(LEFT(E2830,6)="TÉRREO",0,IFERROR(VALUE(LEFT(E2830,FIND("º",E2830)-1)),""))))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IF(E2831="","",IF(LEFT(E2831,7)="SUBSOLO",-1,IF(LEFT(E2831,6)="TÉRREO",0,IFERROR(VALUE(LEFT(E2831,FIND("º",E2831)-1)),""))))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IF(E2832="","",IF(LEFT(E2832,7)="SUBSOLO",-1,IF(LEFT(E2832,6)="TÉRREO",0,IFERROR(VALUE(LEFT(E2832,FIND("º",E2832)-1)),""))))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IF(E2833="","",IF(LEFT(E2833,7)="SUBSOLO",-1,IF(LEFT(E2833,6)="TÉRREO",0,IFERROR(VALUE(LEFT(E2833,FIND("º",E2833)-1)),""))))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IF(E2834="","",IF(LEFT(E2834,7)="SUBSOLO",-1,IF(LEFT(E2834,6)="TÉRREO",0,IFERROR(VALUE(LEFT(E2834,FIND("º",E2834)-1)),""))))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IF(E2835="","",IF(LEFT(E2835,7)="SUBSOLO",-1,IF(LEFT(E2835,6)="TÉRREO",0,IFERROR(VALUE(LEFT(E2835,FIND("º",E2835)-1)),""))))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IF(E2836="","",IF(LEFT(E2836,7)="SUBSOLO",-1,IF(LEFT(E2836,6)="TÉRREO",0,IFERROR(VALUE(LEFT(E2836,FIND("º",E2836)-1)),""))))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IF(E2837="","",IF(LEFT(E2837,7)="SUBSOLO",-1,IF(LEFT(E2837,6)="TÉRREO",0,IFERROR(VALUE(LEFT(E2837,FIND("º",E2837)-1)),""))))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IF(E2838="","",IF(LEFT(E2838,7)="SUBSOLO",-1,IF(LEFT(E2838,6)="TÉRREO",0,IFERROR(VALUE(LEFT(E2838,FIND("º",E2838)-1)),""))))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IF(E2839="","",IF(LEFT(E2839,7)="SUBSOLO",-1,IF(LEFT(E2839,6)="TÉRREO",0,IFERROR(VALUE(LEFT(E2839,FIND("º",E2839)-1)),""))))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IF(E2840="","",IF(LEFT(E2840,7)="SUBSOLO",-1,IF(LEFT(E2840,6)="TÉRREO",0,IFERROR(VALUE(LEFT(E2840,FIND("º",E2840)-1)),""))))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IF(E2841="","",IF(LEFT(E2841,7)="SUBSOLO",-1,IF(LEFT(E2841,6)="TÉRREO",0,IFERROR(VALUE(LEFT(E2841,FIND("º",E2841)-1)),""))))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IF(E2842="","",IF(LEFT(E2842,7)="SUBSOLO",-1,IF(LEFT(E2842,6)="TÉRREO",0,IFERROR(VALUE(LEFT(E2842,FIND("º",E2842)-1)),""))))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IF(E2843="","",IF(LEFT(E2843,7)="SUBSOLO",-1,IF(LEFT(E2843,6)="TÉRREO",0,IFERROR(VALUE(LEFT(E2843,FIND("º",E2843)-1)),""))))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IF(E2844="","",IF(LEFT(E2844,7)="SUBSOLO",-1,IF(LEFT(E2844,6)="TÉRREO",0,IFERROR(VALUE(LEFT(E2844,FIND("º",E2844)-1)),""))))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IF(E2845="","",IF(LEFT(E2845,7)="SUBSOLO",-1,IF(LEFT(E2845,6)="TÉRREO",0,IFERROR(VALUE(LEFT(E2845,FIND("º",E2845)-1)),""))))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IF(E2846="","",IF(LEFT(E2846,7)="SUBSOLO",-1,IF(LEFT(E2846,6)="TÉRREO",0,IFERROR(VALUE(LEFT(E2846,FIND("º",E2846)-1)),""))))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IF(E2847="","",IF(LEFT(E2847,7)="SUBSOLO",-1,IF(LEFT(E2847,6)="TÉRREO",0,IFERROR(VALUE(LEFT(E2847,FIND("º",E2847)-1)),""))))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IF(E2848="","",IF(LEFT(E2848,7)="SUBSOLO",-1,IF(LEFT(E2848,6)="TÉRREO",0,IFERROR(VALUE(LEFT(E2848,FIND("º",E2848)-1)),""))))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IF(E2849="","",IF(LEFT(E2849,7)="SUBSOLO",-1,IF(LEFT(E2849,6)="TÉRREO",0,IFERROR(VALUE(LEFT(E2849,FIND("º",E2849)-1)),""))))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IF(E2850="","",IF(LEFT(E2850,7)="SUBSOLO",-1,IF(LEFT(E2850,6)="TÉRREO",0,IFERROR(VALUE(LEFT(E2850,FIND("º",E2850)-1)),""))))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IF(E2851="","",IF(LEFT(E2851,7)="SUBSOLO",-1,IF(LEFT(E2851,6)="TÉRREO",0,IFERROR(VALUE(LEFT(E2851,FIND("º",E2851)-1)),""))))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IF(E2852="","",IF(LEFT(E2852,7)="SUBSOLO",-1,IF(LEFT(E2852,6)="TÉRREO",0,IFERROR(VALUE(LEFT(E2852,FIND("º",E2852)-1)),""))))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IF(E2853="","",IF(LEFT(E2853,7)="SUBSOLO",-1,IF(LEFT(E2853,6)="TÉRREO",0,IFERROR(VALUE(LEFT(E2853,FIND("º",E2853)-1)),""))))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IF(E2854="","",IF(LEFT(E2854,7)="SUBSOLO",-1,IF(LEFT(E2854,6)="TÉRREO",0,IFERROR(VALUE(LEFT(E2854,FIND("º",E2854)-1)),""))))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IF(E2855="","",IF(LEFT(E2855,7)="SUBSOLO",-1,IF(LEFT(E2855,6)="TÉRREO",0,IFERROR(VALUE(LEFT(E2855,FIND("º",E2855)-1)),""))))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IF(E2856="","",IF(LEFT(E2856,7)="SUBSOLO",-1,IF(LEFT(E2856,6)="TÉRREO",0,IFERROR(VALUE(LEFT(E2856,FIND("º",E2856)-1)),""))))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IF(E2857="","",IF(LEFT(E2857,7)="SUBSOLO",-1,IF(LEFT(E2857,6)="TÉRREO",0,IFERROR(VALUE(LEFT(E2857,FIND("º",E2857)-1)),""))))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IF(E2858="","",IF(LEFT(E2858,7)="SUBSOLO",-1,IF(LEFT(E2858,6)="TÉRREO",0,IFERROR(VALUE(LEFT(E2858,FIND("º",E2858)-1)),""))))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IF(E2859="","",IF(LEFT(E2859,7)="SUBSOLO",-1,IF(LEFT(E2859,6)="TÉRREO",0,IFERROR(VALUE(LEFT(E2859,FIND("º",E2859)-1)),""))))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IF(E2860="","",IF(LEFT(E2860,7)="SUBSOLO",-1,IF(LEFT(E2860,6)="TÉRREO",0,IFERROR(VALUE(LEFT(E2860,FIND("º",E2860)-1)),""))))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IF(E2861="","",IF(LEFT(E2861,7)="SUBSOLO",-1,IF(LEFT(E2861,6)="TÉRREO",0,IFERROR(VALUE(LEFT(E2861,FIND("º",E2861)-1)),""))))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IF(E2862="","",IF(LEFT(E2862,7)="SUBSOLO",-1,IF(LEFT(E2862,6)="TÉRREO",0,IFERROR(VALUE(LEFT(E2862,FIND("º",E2862)-1)),""))))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IF(E2863="","",IF(LEFT(E2863,7)="SUBSOLO",-1,IF(LEFT(E2863,6)="TÉRREO",0,IFERROR(VALUE(LEFT(E2863,FIND("º",E2863)-1)),""))))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IF(E2864="","",IF(LEFT(E2864,7)="SUBSOLO",-1,IF(LEFT(E2864,6)="TÉRREO",0,IFERROR(VALUE(LEFT(E2864,FIND("º",E2864)-1)),""))))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IF(E2865="","",IF(LEFT(E2865,7)="SUBSOLO",-1,IF(LEFT(E2865,6)="TÉRREO",0,IFERROR(VALUE(LEFT(E2865,FIND("º",E2865)-1)),""))))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IF(E2866="","",IF(LEFT(E2866,7)="SUBSOLO",-1,IF(LEFT(E2866,6)="TÉRREO",0,IFERROR(VALUE(LEFT(E2866,FIND("º",E2866)-1)),""))))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IF(E2867="","",IF(LEFT(E2867,7)="SUBSOLO",-1,IF(LEFT(E2867,6)="TÉRREO",0,IFERROR(VALUE(LEFT(E2867,FIND("º",E2867)-1)),""))))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IF(E2868="","",IF(LEFT(E2868,7)="SUBSOLO",-1,IF(LEFT(E2868,6)="TÉRREO",0,IFERROR(VALUE(LEFT(E2868,FIND("º",E2868)-1)),""))))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IF(E2869="","",IF(LEFT(E2869,7)="SUBSOLO",-1,IF(LEFT(E2869,6)="TÉRREO",0,IFERROR(VALUE(LEFT(E2869,FIND("º",E2869)-1)),""))))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IF(E2870="","",IF(LEFT(E2870,7)="SUBSOLO",-1,IF(LEFT(E2870,6)="TÉRREO",0,IFERROR(VALUE(LEFT(E2870,FIND("º",E2870)-1)),""))))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IF(E2871="","",IF(LEFT(E2871,7)="SUBSOLO",-1,IF(LEFT(E2871,6)="TÉRREO",0,IFERROR(VALUE(LEFT(E2871,FIND("º",E2871)-1)),""))))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IF(E2872="","",IF(LEFT(E2872,7)="SUBSOLO",-1,IF(LEFT(E2872,6)="TÉRREO",0,IFERROR(VALUE(LEFT(E2872,FIND("º",E2872)-1)),""))))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IF(E2873="","",IF(LEFT(E2873,7)="SUBSOLO",-1,IF(LEFT(E2873,6)="TÉRREO",0,IFERROR(VALUE(LEFT(E2873,FIND("º",E2873)-1)),""))))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IF(E2874="","",IF(LEFT(E2874,7)="SUBSOLO",-1,IF(LEFT(E2874,6)="TÉRREO",0,IFERROR(VALUE(LEFT(E2874,FIND("º",E2874)-1)),""))))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IF(E2875="","",IF(LEFT(E2875,7)="SUBSOLO",-1,IF(LEFT(E2875,6)="TÉRREO",0,IFERROR(VALUE(LEFT(E2875,FIND("º",E2875)-1)),""))))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IF(E2876="","",IF(LEFT(E2876,7)="SUBSOLO",-1,IF(LEFT(E2876,6)="TÉRREO",0,IFERROR(VALUE(LEFT(E2876,FIND("º",E2876)-1)),""))))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IF(E2877="","",IF(LEFT(E2877,7)="SUBSOLO",-1,IF(LEFT(E2877,6)="TÉRREO",0,IFERROR(VALUE(LEFT(E2877,FIND("º",E2877)-1)),""))))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IF(E2878="","",IF(LEFT(E2878,7)="SUBSOLO",-1,IF(LEFT(E2878,6)="TÉRREO",0,IFERROR(VALUE(LEFT(E2878,FIND("º",E2878)-1)),""))))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IF(E2879="","",IF(LEFT(E2879,7)="SUBSOLO",-1,IF(LEFT(E2879,6)="TÉRREO",0,IFERROR(VALUE(LEFT(E2879,FIND("º",E2879)-1)),""))))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IF(E2880="","",IF(LEFT(E2880,7)="SUBSOLO",-1,IF(LEFT(E2880,6)="TÉRREO",0,IFERROR(VALUE(LEFT(E2880,FIND("º",E2880)-1)),""))))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IF(E2881="","",IF(LEFT(E2881,7)="SUBSOLO",-1,IF(LEFT(E2881,6)="TÉRREO",0,IFERROR(VALUE(LEFT(E2881,FIND("º",E2881)-1)),""))))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IF(E2882="","",IF(LEFT(E2882,7)="SUBSOLO",-1,IF(LEFT(E2882,6)="TÉRREO",0,IFERROR(VALUE(LEFT(E2882,FIND("º",E2882)-1)),""))))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IF(E2883="","",IF(LEFT(E2883,7)="SUBSOLO",-1,IF(LEFT(E2883,6)="TÉRREO",0,IFERROR(VALUE(LEFT(E2883,FIND("º",E2883)-1)),""))))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IF(E2884="","",IF(LEFT(E2884,7)="SUBSOLO",-1,IF(LEFT(E2884,6)="TÉRREO",0,IFERROR(VALUE(LEFT(E2884,FIND("º",E2884)-1)),""))))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IF(E2885="","",IF(LEFT(E2885,7)="SUBSOLO",-1,IF(LEFT(E2885,6)="TÉRREO",0,IFERROR(VALUE(LEFT(E2885,FIND("º",E2885)-1)),""))))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IF(E2886="","",IF(LEFT(E2886,7)="SUBSOLO",-1,IF(LEFT(E2886,6)="TÉRREO",0,IFERROR(VALUE(LEFT(E2886,FIND("º",E2886)-1)),""))))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IF(E2887="","",IF(LEFT(E2887,7)="SUBSOLO",-1,IF(LEFT(E2887,6)="TÉRREO",0,IFERROR(VALUE(LEFT(E2887,FIND("º",E2887)-1)),""))))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IF(E2888="","",IF(LEFT(E2888,7)="SUBSOLO",-1,IF(LEFT(E2888,6)="TÉRREO",0,IFERROR(VALUE(LEFT(E2888,FIND("º",E2888)-1)),""))))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IF(E2889="","",IF(LEFT(E2889,7)="SUBSOLO",-1,IF(LEFT(E2889,6)="TÉRREO",0,IFERROR(VALUE(LEFT(E2889,FIND("º",E2889)-1)),""))))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IF(E2890="","",IF(LEFT(E2890,7)="SUBSOLO",-1,IF(LEFT(E2890,6)="TÉRREO",0,IFERROR(VALUE(LEFT(E2890,FIND("º",E2890)-1)),""))))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IF(E2891="","",IF(LEFT(E2891,7)="SUBSOLO",-1,IF(LEFT(E2891,6)="TÉRREO",0,IFERROR(VALUE(LEFT(E2891,FIND("º",E2891)-1)),""))))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IF(E2892="","",IF(LEFT(E2892,7)="SUBSOLO",-1,IF(LEFT(E2892,6)="TÉRREO",0,IFERROR(VALUE(LEFT(E2892,FIND("º",E2892)-1)),""))))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IF(E2893="","",IF(LEFT(E2893,7)="SUBSOLO",-1,IF(LEFT(E2893,6)="TÉRREO",0,IFERROR(VALUE(LEFT(E2893,FIND("º",E2893)-1)),""))))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IF(E2894="","",IF(LEFT(E2894,7)="SUBSOLO",-1,IF(LEFT(E2894,6)="TÉRREO",0,IFERROR(VALUE(LEFT(E2894,FIND("º",E2894)-1)),""))))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IF(E2895="","",IF(LEFT(E2895,7)="SUBSOLO",-1,IF(LEFT(E2895,6)="TÉRREO",0,IFERROR(VALUE(LEFT(E2895,FIND("º",E2895)-1)),""))))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IF(E2896="","",IF(LEFT(E2896,7)="SUBSOLO",-1,IF(LEFT(E2896,6)="TÉRREO",0,IFERROR(VALUE(LEFT(E2896,FIND("º",E2896)-1)),""))))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IF(E2897="","",IF(LEFT(E2897,7)="SUBSOLO",-1,IF(LEFT(E2897,6)="TÉRREO",0,IFERROR(VALUE(LEFT(E2897,FIND("º",E2897)-1)),""))))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IF(E2898="","",IF(LEFT(E2898,7)="SUBSOLO",-1,IF(LEFT(E2898,6)="TÉRREO",0,IFERROR(VALUE(LEFT(E2898,FIND("º",E2898)-1)),""))))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IF(E2899="","",IF(LEFT(E2899,7)="SUBSOLO",-1,IF(LEFT(E2899,6)="TÉRREO",0,IFERROR(VALUE(LEFT(E2899,FIND("º",E2899)-1)),""))))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IF(E2900="","",IF(LEFT(E2900,7)="SUBSOLO",-1,IF(LEFT(E2900,6)="TÉRREO",0,IFERROR(VALUE(LEFT(E2900,FIND("º",E2900)-1)),""))))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IF(E2901="","",IF(LEFT(E2901,7)="SUBSOLO",-1,IF(LEFT(E2901,6)="TÉRREO",0,IFERROR(VALUE(LEFT(E2901,FIND("º",E2901)-1)),""))))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IF(E2902="","",IF(LEFT(E2902,7)="SUBSOLO",-1,IF(LEFT(E2902,6)="TÉRREO",0,IFERROR(VALUE(LEFT(E2902,FIND("º",E2902)-1)),""))))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IF(E2903="","",IF(LEFT(E2903,7)="SUBSOLO",-1,IF(LEFT(E2903,6)="TÉRREO",0,IFERROR(VALUE(LEFT(E2903,FIND("º",E2903)-1)),""))))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IF(E2904="","",IF(LEFT(E2904,7)="SUBSOLO",-1,IF(LEFT(E2904,6)="TÉRREO",0,IFERROR(VALUE(LEFT(E2904,FIND("º",E2904)-1)),""))))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IF(E2905="","",IF(LEFT(E2905,7)="SUBSOLO",-1,IF(LEFT(E2905,6)="TÉRREO",0,IFERROR(VALUE(LEFT(E2905,FIND("º",E2905)-1)),""))))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IF(E2906="","",IF(LEFT(E2906,7)="SUBSOLO",-1,IF(LEFT(E2906,6)="TÉRREO",0,IFERROR(VALUE(LEFT(E2906,FIND("º",E2906)-1)),""))))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IF(E2907="","",IF(LEFT(E2907,7)="SUBSOLO",-1,IF(LEFT(E2907,6)="TÉRREO",0,IFERROR(VALUE(LEFT(E2907,FIND("º",E2907)-1)),""))))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IF(E2908="","",IF(LEFT(E2908,7)="SUBSOLO",-1,IF(LEFT(E2908,6)="TÉRREO",0,IFERROR(VALUE(LEFT(E2908,FIND("º",E2908)-1)),""))))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IF(E2909="","",IF(LEFT(E2909,7)="SUBSOLO",-1,IF(LEFT(E2909,6)="TÉRREO",0,IFERROR(VALUE(LEFT(E2909,FIND("º",E2909)-1)),""))))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IF(E2910="","",IF(LEFT(E2910,7)="SUBSOLO",-1,IF(LEFT(E2910,6)="TÉRREO",0,IFERROR(VALUE(LEFT(E2910,FIND("º",E2910)-1)),""))))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IF(E2911="","",IF(LEFT(E2911,7)="SUBSOLO",-1,IF(LEFT(E2911,6)="TÉRREO",0,IFERROR(VALUE(LEFT(E2911,FIND("º",E2911)-1)),""))))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IF(E2912="","",IF(LEFT(E2912,7)="SUBSOLO",-1,IF(LEFT(E2912,6)="TÉRREO",0,IFERROR(VALUE(LEFT(E2912,FIND("º",E2912)-1)),""))))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IF(E2913="","",IF(LEFT(E2913,7)="SUBSOLO",-1,IF(LEFT(E2913,6)="TÉRREO",0,IFERROR(VALUE(LEFT(E2913,FIND("º",E2913)-1)),""))))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IF(E2914="","",IF(LEFT(E2914,7)="SUBSOLO",-1,IF(LEFT(E2914,6)="TÉRREO",0,IFERROR(VALUE(LEFT(E2914,FIND("º",E2914)-1)),""))))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IF(E2915="","",IF(LEFT(E2915,7)="SUBSOLO",-1,IF(LEFT(E2915,6)="TÉRREO",0,IFERROR(VALUE(LEFT(E2915,FIND("º",E2915)-1)),""))))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IF(E2916="","",IF(LEFT(E2916,7)="SUBSOLO",-1,IF(LEFT(E2916,6)="TÉRREO",0,IFERROR(VALUE(LEFT(E2916,FIND("º",E2916)-1)),""))))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IF(E2917="","",IF(LEFT(E2917,7)="SUBSOLO",-1,IF(LEFT(E2917,6)="TÉRREO",0,IFERROR(VALUE(LEFT(E2917,FIND("º",E2917)-1)),""))))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IF(E2918="","",IF(LEFT(E2918,7)="SUBSOLO",-1,IF(LEFT(E2918,6)="TÉRREO",0,IFERROR(VALUE(LEFT(E2918,FIND("º",E2918)-1)),""))))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IF(E2919="","",IF(LEFT(E2919,7)="SUBSOLO",-1,IF(LEFT(E2919,6)="TÉRREO",0,IFERROR(VALUE(LEFT(E2919,FIND("º",E2919)-1)),""))))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IF(E2920="","",IF(LEFT(E2920,7)="SUBSOLO",-1,IF(LEFT(E2920,6)="TÉRREO",0,IFERROR(VALUE(LEFT(E2920,FIND("º",E2920)-1)),""))))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IF(E2921="","",IF(LEFT(E2921,7)="SUBSOLO",-1,IF(LEFT(E2921,6)="TÉRREO",0,IFERROR(VALUE(LEFT(E2921,FIND("º",E2921)-1)),""))))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IF(E2922="","",IF(LEFT(E2922,7)="SUBSOLO",-1,IF(LEFT(E2922,6)="TÉRREO",0,IFERROR(VALUE(LEFT(E2922,FIND("º",E2922)-1)),""))))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IF(E2923="","",IF(LEFT(E2923,7)="SUBSOLO",-1,IF(LEFT(E2923,6)="TÉRREO",0,IFERROR(VALUE(LEFT(E2923,FIND("º",E2923)-1)),""))))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IF(E2924="","",IF(LEFT(E2924,7)="SUBSOLO",-1,IF(LEFT(E2924,6)="TÉRREO",0,IFERROR(VALUE(LEFT(E2924,FIND("º",E2924)-1)),""))))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IF(E2925="","",IF(LEFT(E2925,7)="SUBSOLO",-1,IF(LEFT(E2925,6)="TÉRREO",0,IFERROR(VALUE(LEFT(E2925,FIND("º",E2925)-1)),""))))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IF(E2926="","",IF(LEFT(E2926,7)="SUBSOLO",-1,IF(LEFT(E2926,6)="TÉRREO",0,IFERROR(VALUE(LEFT(E2926,FIND("º",E2926)-1)),""))))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IF(E2927="","",IF(LEFT(E2927,7)="SUBSOLO",-1,IF(LEFT(E2927,6)="TÉRREO",0,IFERROR(VALUE(LEFT(E2927,FIND("º",E2927)-1)),""))))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IF(E2928="","",IF(LEFT(E2928,7)="SUBSOLO",-1,IF(LEFT(E2928,6)="TÉRREO",0,IFERROR(VALUE(LEFT(E2928,FIND("º",E2928)-1)),""))))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IF(E2929="","",IF(LEFT(E2929,7)="SUBSOLO",-1,IF(LEFT(E2929,6)="TÉRREO",0,IFERROR(VALUE(LEFT(E2929,FIND("º",E2929)-1)),""))))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IF(E2930="","",IF(LEFT(E2930,7)="SUBSOLO",-1,IF(LEFT(E2930,6)="TÉRREO",0,IFERROR(VALUE(LEFT(E2930,FIND("º",E2930)-1)),""))))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IF(E2931="","",IF(LEFT(E2931,7)="SUBSOLO",-1,IF(LEFT(E2931,6)="TÉRREO",0,IFERROR(VALUE(LEFT(E2931,FIND("º",E2931)-1)),""))))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IF(E2932="","",IF(LEFT(E2932,7)="SUBSOLO",-1,IF(LEFT(E2932,6)="TÉRREO",0,IFERROR(VALUE(LEFT(E2932,FIND("º",E2932)-1)),""))))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IF(E2933="","",IF(LEFT(E2933,7)="SUBSOLO",-1,IF(LEFT(E2933,6)="TÉRREO",0,IFERROR(VALUE(LEFT(E2933,FIND("º",E2933)-1)),""))))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IF(E2934="","",IF(LEFT(E2934,7)="SUBSOLO",-1,IF(LEFT(E2934,6)="TÉRREO",0,IFERROR(VALUE(LEFT(E2934,FIND("º",E2934)-1)),""))))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IF(E2935="","",IF(LEFT(E2935,7)="SUBSOLO",-1,IF(LEFT(E2935,6)="TÉRREO",0,IFERROR(VALUE(LEFT(E2935,FIND("º",E2935)-1)),""))))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IF(E2936="","",IF(LEFT(E2936,7)="SUBSOLO",-1,IF(LEFT(E2936,6)="TÉRREO",0,IFERROR(VALUE(LEFT(E2936,FIND("º",E2936)-1)),""))))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IF(E2937="","",IF(LEFT(E2937,7)="SUBSOLO",-1,IF(LEFT(E2937,6)="TÉRREO",0,IFERROR(VALUE(LEFT(E2937,FIND("º",E2937)-1)),""))))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IF(E2938="","",IF(LEFT(E2938,7)="SUBSOLO",-1,IF(LEFT(E2938,6)="TÉRREO",0,IFERROR(VALUE(LEFT(E2938,FIND("º",E2938)-1)),""))))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IF(E2939="","",IF(LEFT(E2939,7)="SUBSOLO",-1,IF(LEFT(E2939,6)="TÉRREO",0,IFERROR(VALUE(LEFT(E2939,FIND("º",E2939)-1)),""))))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IF(E2940="","",IF(LEFT(E2940,7)="SUBSOLO",-1,IF(LEFT(E2940,6)="TÉRREO",0,IFERROR(VALUE(LEFT(E2940,FIND("º",E2940)-1)),""))))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IF(E2941="","",IF(LEFT(E2941,7)="SUBSOLO",-1,IF(LEFT(E2941,6)="TÉRREO",0,IFERROR(VALUE(LEFT(E2941,FIND("º",E2941)-1)),""))))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IF(E2942="","",IF(LEFT(E2942,7)="SUBSOLO",-1,IF(LEFT(E2942,6)="TÉRREO",0,IFERROR(VALUE(LEFT(E2942,FIND("º",E2942)-1)),""))))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IF(E2943="","",IF(LEFT(E2943,7)="SUBSOLO",-1,IF(LEFT(E2943,6)="TÉRREO",0,IFERROR(VALUE(LEFT(E2943,FIND("º",E2943)-1)),""))))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IF(E2944="","",IF(LEFT(E2944,7)="SUBSOLO",-1,IF(LEFT(E2944,6)="TÉRREO",0,IFERROR(VALUE(LEFT(E2944,FIND("º",E2944)-1)),""))))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IF(E2945="","",IF(LEFT(E2945,7)="SUBSOLO",-1,IF(LEFT(E2945,6)="TÉRREO",0,IFERROR(VALUE(LEFT(E2945,FIND("º",E2945)-1)),""))))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IF(E2946="","",IF(LEFT(E2946,7)="SUBSOLO",-1,IF(LEFT(E2946,6)="TÉRREO",0,IFERROR(VALUE(LEFT(E2946,FIND("º",E2946)-1)),""))))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IF(E2947="","",IF(LEFT(E2947,7)="SUBSOLO",-1,IF(LEFT(E2947,6)="TÉRREO",0,IFERROR(VALUE(LEFT(E2947,FIND("º",E2947)-1)),""))))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IF(E2948="","",IF(LEFT(E2948,7)="SUBSOLO",-1,IF(LEFT(E2948,6)="TÉRREO",0,IFERROR(VALUE(LEFT(E2948,FIND("º",E2948)-1)),""))))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IF(E2949="","",IF(LEFT(E2949,7)="SUBSOLO",-1,IF(LEFT(E2949,6)="TÉRREO",0,IFERROR(VALUE(LEFT(E2949,FIND("º",E2949)-1)),""))))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IF(E2950="","",IF(LEFT(E2950,7)="SUBSOLO",-1,IF(LEFT(E2950,6)="TÉRREO",0,IFERROR(VALUE(LEFT(E2950,FIND("º",E2950)-1)),""))))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IF(E2951="","",IF(LEFT(E2951,7)="SUBSOLO",-1,IF(LEFT(E2951,6)="TÉRREO",0,IFERROR(VALUE(LEFT(E2951,FIND("º",E2951)-1)),""))))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IF(E2952="","",IF(LEFT(E2952,7)="SUBSOLO",-1,IF(LEFT(E2952,6)="TÉRREO",0,IFERROR(VALUE(LEFT(E2952,FIND("º",E2952)-1)),""))))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IF(E2953="","",IF(LEFT(E2953,7)="SUBSOLO",-1,IF(LEFT(E2953,6)="TÉRREO",0,IFERROR(VALUE(LEFT(E2953,FIND("º",E2953)-1)),""))))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IF(E2954="","",IF(LEFT(E2954,7)="SUBSOLO",-1,IF(LEFT(E2954,6)="TÉRREO",0,IFERROR(VALUE(LEFT(E2954,FIND("º",E2954)-1)),""))))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IF(E2955="","",IF(LEFT(E2955,7)="SUBSOLO",-1,IF(LEFT(E2955,6)="TÉRREO",0,IFERROR(VALUE(LEFT(E2955,FIND("º",E2955)-1)),""))))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IF(E2956="","",IF(LEFT(E2956,7)="SUBSOLO",-1,IF(LEFT(E2956,6)="TÉRREO",0,IFERROR(VALUE(LEFT(E2956,FIND("º",E2956)-1)),""))))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IF(E2957="","",IF(LEFT(E2957,7)="SUBSOLO",-1,IF(LEFT(E2957,6)="TÉRREO",0,IFERROR(VALUE(LEFT(E2957,FIND("º",E2957)-1)),""))))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IF(E2958="","",IF(LEFT(E2958,7)="SUBSOLO",-1,IF(LEFT(E2958,6)="TÉRREO",0,IFERROR(VALUE(LEFT(E2958,FIND("º",E2958)-1)),""))))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IF(E2959="","",IF(LEFT(E2959,7)="SUBSOLO",-1,IF(LEFT(E2959,6)="TÉRREO",0,IFERROR(VALUE(LEFT(E2959,FIND("º",E2959)-1)),""))))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IF(E2960="","",IF(LEFT(E2960,7)="SUBSOLO",-1,IF(LEFT(E2960,6)="TÉRREO",0,IFERROR(VALUE(LEFT(E2960,FIND("º",E2960)-1)),""))))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IF(E2961="","",IF(LEFT(E2961,7)="SUBSOLO",-1,IF(LEFT(E2961,6)="TÉRREO",0,IFERROR(VALUE(LEFT(E2961,FIND("º",E2961)-1)),""))))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IF(E2962="","",IF(LEFT(E2962,7)="SUBSOLO",-1,IF(LEFT(E2962,6)="TÉRREO",0,IFERROR(VALUE(LEFT(E2962,FIND("º",E2962)-1)),""))))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IF(E2963="","",IF(LEFT(E2963,7)="SUBSOLO",-1,IF(LEFT(E2963,6)="TÉRREO",0,IFERROR(VALUE(LEFT(E2963,FIND("º",E2963)-1)),""))))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IF(E2964="","",IF(LEFT(E2964,7)="SUBSOLO",-1,IF(LEFT(E2964,6)="TÉRREO",0,IFERROR(VALUE(LEFT(E2964,FIND("º",E2964)-1)),""))))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IF(E2965="","",IF(LEFT(E2965,7)="SUBSOLO",-1,IF(LEFT(E2965,6)="TÉRREO",0,IFERROR(VALUE(LEFT(E2965,FIND("º",E2965)-1)),""))))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IF(E2966="","",IF(LEFT(E2966,7)="SUBSOLO",-1,IF(LEFT(E2966,6)="TÉRREO",0,IFERROR(VALUE(LEFT(E2966,FIND("º",E2966)-1)),""))))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IF(E2967="","",IF(LEFT(E2967,7)="SUBSOLO",-1,IF(LEFT(E2967,6)="TÉRREO",0,IFERROR(VALUE(LEFT(E2967,FIND("º",E2967)-1)),""))))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IF(E2968="","",IF(LEFT(E2968,7)="SUBSOLO",-1,IF(LEFT(E2968,6)="TÉRREO",0,IFERROR(VALUE(LEFT(E2968,FIND("º",E2968)-1)),""))))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IF(E2969="","",IF(LEFT(E2969,7)="SUBSOLO",-1,IF(LEFT(E2969,6)="TÉRREO",0,IFERROR(VALUE(LEFT(E2969,FIND("º",E2969)-1)),""))))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IF(E2970="","",IF(LEFT(E2970,7)="SUBSOLO",-1,IF(LEFT(E2970,6)="TÉRREO",0,IFERROR(VALUE(LEFT(E2970,FIND("º",E2970)-1)),""))))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IF(E2971="","",IF(LEFT(E2971,7)="SUBSOLO",-1,IF(LEFT(E2971,6)="TÉRREO",0,IFERROR(VALUE(LEFT(E2971,FIND("º",E2971)-1)),""))))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IF(E2972="","",IF(LEFT(E2972,7)="SUBSOLO",-1,IF(LEFT(E2972,6)="TÉRREO",0,IFERROR(VALUE(LEFT(E2972,FIND("º",E2972)-1)),""))))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IF(E2973="","",IF(LEFT(E2973,7)="SUBSOLO",-1,IF(LEFT(E2973,6)="TÉRREO",0,IFERROR(VALUE(LEFT(E2973,FIND("º",E2973)-1)),""))))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IF(E2974="","",IF(LEFT(E2974,7)="SUBSOLO",-1,IF(LEFT(E2974,6)="TÉRREO",0,IFERROR(VALUE(LEFT(E2974,FIND("º",E2974)-1)),""))))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IF(E2975="","",IF(LEFT(E2975,7)="SUBSOLO",-1,IF(LEFT(E2975,6)="TÉRREO",0,IFERROR(VALUE(LEFT(E2975,FIND("º",E2975)-1)),""))))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IF(E2976="","",IF(LEFT(E2976,7)="SUBSOLO",-1,IF(LEFT(E2976,6)="TÉRREO",0,IFERROR(VALUE(LEFT(E2976,FIND("º",E2976)-1)),""))))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IF(E2977="","",IF(LEFT(E2977,7)="SUBSOLO",-1,IF(LEFT(E2977,6)="TÉRREO",0,IFERROR(VALUE(LEFT(E2977,FIND("º",E2977)-1)),""))))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IF(E2978="","",IF(LEFT(E2978,7)="SUBSOLO",-1,IF(LEFT(E2978,6)="TÉRREO",0,IFERROR(VALUE(LEFT(E2978,FIND("º",E2978)-1)),""))))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IF(E2979="","",IF(LEFT(E2979,7)="SUBSOLO",-1,IF(LEFT(E2979,6)="TÉRREO",0,IFERROR(VALUE(LEFT(E2979,FIND("º",E2979)-1)),""))))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IF(E2980="","",IF(LEFT(E2980,7)="SUBSOLO",-1,IF(LEFT(E2980,6)="TÉRREO",0,IFERROR(VALUE(LEFT(E2980,FIND("º",E2980)-1)),""))))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IF(E2981="","",IF(LEFT(E2981,7)="SUBSOLO",-1,IF(LEFT(E2981,6)="TÉRREO",0,IFERROR(VALUE(LEFT(E2981,FIND("º",E2981)-1)),""))))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IF(E2982="","",IF(LEFT(E2982,7)="SUBSOLO",-1,IF(LEFT(E2982,6)="TÉRREO",0,IFERROR(VALUE(LEFT(E2982,FIND("º",E2982)-1)),""))))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IF(E2983="","",IF(LEFT(E2983,7)="SUBSOLO",-1,IF(LEFT(E2983,6)="TÉRREO",0,IFERROR(VALUE(LEFT(E2983,FIND("º",E2983)-1)),""))))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IF(E2984="","",IF(LEFT(E2984,7)="SUBSOLO",-1,IF(LEFT(E2984,6)="TÉRREO",0,IFERROR(VALUE(LEFT(E2984,FIND("º",E2984)-1)),""))))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IF(E2985="","",IF(LEFT(E2985,7)="SUBSOLO",-1,IF(LEFT(E2985,6)="TÉRREO",0,IFERROR(VALUE(LEFT(E2985,FIND("º",E2985)-1)),""))))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IF(E2986="","",IF(LEFT(E2986,7)="SUBSOLO",-1,IF(LEFT(E2986,6)="TÉRREO",0,IFERROR(VALUE(LEFT(E2986,FIND("º",E2986)-1)),""))))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IF(E2987="","",IF(LEFT(E2987,7)="SUBSOLO",-1,IF(LEFT(E2987,6)="TÉRREO",0,IFERROR(VALUE(LEFT(E2987,FIND("º",E2987)-1)),""))))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IF(E2988="","",IF(LEFT(E2988,7)="SUBSOLO",-1,IF(LEFT(E2988,6)="TÉRREO",0,IFERROR(VALUE(LEFT(E2988,FIND("º",E2988)-1)),""))))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IF(E2989="","",IF(LEFT(E2989,7)="SUBSOLO",-1,IF(LEFT(E2989,6)="TÉRREO",0,IFERROR(VALUE(LEFT(E2989,FIND("º",E2989)-1)),""))))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IF(E2990="","",IF(LEFT(E2990,7)="SUBSOLO",-1,IF(LEFT(E2990,6)="TÉRREO",0,IFERROR(VALUE(LEFT(E2990,FIND("º",E2990)-1)),""))))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IF(E2991="","",IF(LEFT(E2991,7)="SUBSOLO",-1,IF(LEFT(E2991,6)="TÉRREO",0,IFERROR(VALUE(LEFT(E2991,FIND("º",E2991)-1)),""))))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IF(E2992="","",IF(LEFT(E2992,7)="SUBSOLO",-1,IF(LEFT(E2992,6)="TÉRREO",0,IFERROR(VALUE(LEFT(E2992,FIND("º",E2992)-1)),""))))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IF(E2993="","",IF(LEFT(E2993,7)="SUBSOLO",-1,IF(LEFT(E2993,6)="TÉRREO",0,IFERROR(VALUE(LEFT(E2993,FIND("º",E2993)-1)),""))))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IF(E2994="","",IF(LEFT(E2994,7)="SUBSOLO",-1,IF(LEFT(E2994,6)="TÉRREO",0,IFERROR(VALUE(LEFT(E2994,FIND("º",E2994)-1)),""))))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IF(E2995="","",IF(LEFT(E2995,7)="SUBSOLO",-1,IF(LEFT(E2995,6)="TÉRREO",0,IFERROR(VALUE(LEFT(E2995,FIND("º",E2995)-1)),""))))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IF(E2996="","",IF(LEFT(E2996,7)="SUBSOLO",-1,IF(LEFT(E2996,6)="TÉRREO",0,IFERROR(VALUE(LEFT(E2996,FIND("º",E2996)-1)),""))))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IF(E2997="","",IF(LEFT(E2997,7)="SUBSOLO",-1,IF(LEFT(E2997,6)="TÉRREO",0,IFERROR(VALUE(LEFT(E2997,FIND("º",E2997)-1)),""))))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IF(E2998="","",IF(LEFT(E2998,7)="SUBSOLO",-1,IF(LEFT(E2998,6)="TÉRREO",0,IFERROR(VALUE(LEFT(E2998,FIND("º",E2998)-1)),""))))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IF(E2999="","",IF(LEFT(E2999,7)="SUBSOLO",-1,IF(LEFT(E2999,6)="TÉRREO",0,IFERROR(VALUE(LEFT(E2999,FIND("º",E2999)-1)),""))))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IF(E3000="","",IF(LEFT(E3000,7)="SUBSOLO",-1,IF(LEFT(E3000,6)="TÉRREO",0,IFERROR(VALUE(LEFT(E3000,FIND("º",E3000)-1)),""))))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IF(E3001="","",IF(LEFT(E3001,7)="SUBSOLO",-1,IF(LEFT(E3001,6)="TÉRREO",0,IFERROR(VALUE(LEFT(E3001,FIND("º",E3001)-1)),""))))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IF(E3002="","",IF(LEFT(E3002,7)="SUBSOLO",-1,IF(LEFT(E3002,6)="TÉRREO",0,IFERROR(VALUE(LEFT(E3002,FIND("º",E3002)-1)),""))))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IF(E3003="","",IF(LEFT(E3003,7)="SUBSOLO",-1,IF(LEFT(E3003,6)="TÉRREO",0,IFERROR(VALUE(LEFT(E3003,FIND("º",E3003)-1)),""))))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IF(E3004="","",IF(LEFT(E3004,7)="SUBSOLO",-1,IF(LEFT(E3004,6)="TÉRREO",0,IFERROR(VALUE(LEFT(E3004,FIND("º",E3004)-1)),""))))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'VALOR POR PL'!C11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'VALOR POR PL'!C12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'VALOR POR PL'!C13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'VALOR POR PL'!C14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'VALOR POR PL'!C15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'VALOR POR PL'!C16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'VALOR POR PL'!C17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'VALOR POR PL'!C18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'VALOR POR PL'!C19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'VALOR POR PL'!C20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'VALOR POR PL'!C21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'VALOR POR PL'!C22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'VALOR POR PL'!C23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'VALOR POR PL'!C24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'VALOR POR PL'!C25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'VALOR POR PL'!C26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'VALOR POR PL'!C27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'VALOR POR PL'!C28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'VALOR POR PL'!C29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'VALOR POR PL'!C30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'VALOR POR PL'!C31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'VALOR POR PL'!C32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'VALOR POR PL'!C33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'VALOR POR PL'!C34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'VALOR POR PL'!C35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'VALOR POR PL'!C36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'VALOR POR PL'!C37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'VALOR POR PL'!C38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'VALOR POR PL'!C39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'VALOR POR PL'!C40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'VALOR POR PL'!C41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'VALOR POR PL'!C42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'VALOR POR PL'!C43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'VALOR POR PL'!C44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'VALOR POR PL'!C45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'VALOR POR PL'!C46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'VALOR POR PL'!C47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'VALOR POR PL'!C48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7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7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7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7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7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7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7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7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7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7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7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7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7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7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7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7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7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7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7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7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7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7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7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7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7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7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7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7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7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7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7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7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7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7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7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7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7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7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n"/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48580</v>
      </c>
      <c r="CI2" s="125" t="n">
        <v>47788</v>
      </c>
      <c r="CJ2" s="125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126" t="n">
        <v>0.240000000223517</v>
      </c>
    </row>
    <row r="4">
      <c r="A4" s="4" t="inlineStr">
        <is>
          <t>APORTES</t>
        </is>
      </c>
      <c r="CK4" s="126" t="n">
        <v>0.240000000223517</v>
      </c>
    </row>
    <row r="5">
      <c r="A5" s="4" t="inlineStr">
        <is>
          <t>APORTES</t>
        </is>
      </c>
      <c r="CK5" s="126" t="n">
        <v>0.240000000223517</v>
      </c>
    </row>
    <row r="6">
      <c r="A6" s="4" t="inlineStr">
        <is>
          <t>CUSTOS COM OBRAS</t>
        </is>
      </c>
      <c r="CK6" s="126" t="n">
        <v>151411070.129816</v>
      </c>
    </row>
    <row r="7">
      <c r="A7" s="4" t="inlineStr">
        <is>
          <t>MATERIAIS E SERVIÇOS PRESTADOS</t>
        </is>
      </c>
      <c r="C7" s="126" t="n">
        <v>2437.9</v>
      </c>
      <c r="D7" s="126" t="n">
        <v>0</v>
      </c>
      <c r="E7" s="126" t="n">
        <v>0</v>
      </c>
      <c r="F7" s="126" t="n">
        <v>0</v>
      </c>
      <c r="G7" s="126" t="n">
        <v>0</v>
      </c>
      <c r="H7" s="126" t="n">
        <v>2253.29</v>
      </c>
      <c r="I7" s="126" t="n">
        <v>0</v>
      </c>
      <c r="J7" s="126" t="n">
        <v>0</v>
      </c>
      <c r="K7" s="126" t="n">
        <v>8527.57</v>
      </c>
      <c r="L7" s="126" t="n">
        <v>164529.3</v>
      </c>
      <c r="M7" s="126" t="n">
        <v>73951.98000000001</v>
      </c>
      <c r="N7" s="126" t="n">
        <v>86798.41</v>
      </c>
      <c r="O7" s="126" t="n">
        <v>91882.83</v>
      </c>
      <c r="P7" s="126" t="n">
        <v>150391.6</v>
      </c>
      <c r="Q7" s="126" t="n">
        <v>119483.12</v>
      </c>
      <c r="R7" s="126" t="n">
        <v>143785.1</v>
      </c>
      <c r="S7" s="126" t="n">
        <v>62913.13</v>
      </c>
      <c r="T7" s="126" t="n">
        <v>95975.70999999999</v>
      </c>
      <c r="U7" s="126" t="n">
        <v>76634.44</v>
      </c>
      <c r="V7" s="126" t="n">
        <v>54750.11</v>
      </c>
      <c r="W7" s="126" t="n">
        <v>339691.77</v>
      </c>
      <c r="X7" s="126" t="n">
        <v>270556.53</v>
      </c>
      <c r="Y7" s="126" t="n">
        <v>226944.64</v>
      </c>
      <c r="Z7" s="126" t="n">
        <v>298199.840005</v>
      </c>
      <c r="AA7" s="126" t="n">
        <v>190147.17</v>
      </c>
      <c r="AB7" s="126" t="n">
        <v>221993.72</v>
      </c>
      <c r="AC7" s="126" t="n">
        <v>395625.4</v>
      </c>
      <c r="AD7" s="126" t="n">
        <v>708213.459999</v>
      </c>
      <c r="AE7" s="126" t="n">
        <v>1253058.840001</v>
      </c>
      <c r="AF7" s="126" t="n">
        <v>2178783.130003</v>
      </c>
      <c r="AG7" s="126" t="n">
        <v>1568106.200001</v>
      </c>
      <c r="AH7" s="126" t="n">
        <v>1972982.140003</v>
      </c>
      <c r="AI7" s="126" t="n">
        <v>1105526.59</v>
      </c>
      <c r="AJ7" s="126" t="n">
        <v>1636768.819998</v>
      </c>
      <c r="AK7" s="126" t="n">
        <v>1444679.820001</v>
      </c>
      <c r="AL7" s="126" t="n">
        <v>956706.509995</v>
      </c>
      <c r="AM7" s="126" t="n">
        <v>1340691.29</v>
      </c>
      <c r="AN7" s="126" t="n">
        <v>2331705.550006</v>
      </c>
      <c r="CK7" s="126" t="n">
        <v>151411070.129816</v>
      </c>
    </row>
    <row r="8">
      <c r="A8" s="4" t="inlineStr">
        <is>
          <t>ALVENARIA</t>
        </is>
      </c>
      <c r="CK8" s="126" t="n">
        <v>5971733.45987883</v>
      </c>
    </row>
    <row r="9">
      <c r="A9" s="4" t="inlineStr">
        <is>
          <t>BARRACAO DE OBRA</t>
        </is>
      </c>
      <c r="P9" s="126" t="n">
        <v>1566.87</v>
      </c>
      <c r="Q9" s="126" t="n">
        <v>22290.15</v>
      </c>
      <c r="R9" s="126" t="n">
        <v>36188.25</v>
      </c>
      <c r="S9" s="126" t="n">
        <v>585.7</v>
      </c>
      <c r="T9" s="126" t="n">
        <v>750</v>
      </c>
      <c r="AA9" s="126" t="n">
        <v>61557.78</v>
      </c>
      <c r="AB9" s="126" t="n">
        <v>70633.03</v>
      </c>
      <c r="AC9" s="126" t="n">
        <v>66792.519999</v>
      </c>
      <c r="AD9" s="126" t="n">
        <v>71201.39999999999</v>
      </c>
      <c r="AE9" s="126" t="n">
        <v>59244.3</v>
      </c>
      <c r="AF9" s="126" t="n">
        <v>40715.62</v>
      </c>
      <c r="AG9" s="126" t="n">
        <v>51460.010504</v>
      </c>
      <c r="AH9" s="126" t="n">
        <v>22683.909495</v>
      </c>
      <c r="AI9" s="126" t="n">
        <v>17563.670001</v>
      </c>
      <c r="AJ9" s="126" t="n">
        <v>14403.47</v>
      </c>
      <c r="AK9" s="126" t="n">
        <v>13639.33</v>
      </c>
      <c r="AL9" s="126" t="n">
        <v>19885.18</v>
      </c>
      <c r="AM9" s="126" t="n">
        <v>14872.41</v>
      </c>
      <c r="AN9" s="126" t="n">
        <v>28641.880002</v>
      </c>
      <c r="AO9" s="126" t="n">
        <v>16434.13</v>
      </c>
      <c r="AP9" s="126" t="n">
        <v>18163.95</v>
      </c>
      <c r="AQ9" s="126" t="n">
        <v>1127.94</v>
      </c>
      <c r="AS9" s="126" t="n">
        <v>1880.2</v>
      </c>
      <c r="AV9" s="126" t="n">
        <v>518</v>
      </c>
      <c r="CK9" s="126" t="n">
        <v>908450.623051499</v>
      </c>
    </row>
    <row r="10">
      <c r="A10" s="4" t="inlineStr">
        <is>
          <t>CONSULTORIAS (OBRAS)</t>
        </is>
      </c>
      <c r="N10" s="126" t="n">
        <v>6616.43</v>
      </c>
      <c r="O10" s="126" t="n">
        <v>433.57</v>
      </c>
      <c r="R10" s="126" t="n">
        <v>21110.48</v>
      </c>
      <c r="S10" s="126" t="n">
        <v>14927.61</v>
      </c>
      <c r="W10" s="126" t="n">
        <v>14421.7</v>
      </c>
      <c r="X10" s="126" t="n">
        <v>608.73</v>
      </c>
      <c r="AB10" s="126" t="n">
        <v>20181.97</v>
      </c>
      <c r="AC10" s="126" t="n">
        <v>6015.91</v>
      </c>
      <c r="AD10" s="126" t="n">
        <v>9715.370000000001</v>
      </c>
      <c r="AE10" s="126" t="n">
        <v>28769</v>
      </c>
      <c r="AF10" s="126" t="n">
        <v>255492.31</v>
      </c>
      <c r="AG10" s="126" t="n">
        <v>61293.83</v>
      </c>
      <c r="AH10" s="126" t="n">
        <v>26405.03</v>
      </c>
      <c r="AI10" s="126" t="n">
        <v>27423.86</v>
      </c>
      <c r="AJ10" s="126" t="n">
        <v>42679.98</v>
      </c>
      <c r="AK10" s="126" t="n">
        <v>22203.86</v>
      </c>
      <c r="AL10" s="126" t="n">
        <v>22652.84</v>
      </c>
      <c r="AM10" s="126" t="n">
        <v>18615.9</v>
      </c>
      <c r="AN10" s="126" t="n">
        <v>42382.64</v>
      </c>
      <c r="AO10" s="126" t="n">
        <v>32608.81</v>
      </c>
      <c r="AP10" s="126" t="n">
        <v>24838.91</v>
      </c>
      <c r="AQ10" s="126" t="n">
        <v>190</v>
      </c>
      <c r="CK10" s="126" t="n">
        <v>1391958.90732964</v>
      </c>
    </row>
    <row r="11">
      <c r="A11" s="4" t="inlineStr">
        <is>
          <t>CONSUMO DE ÁGUA, ENERGIA, ETC.</t>
        </is>
      </c>
      <c r="AE11" s="126" t="n">
        <v>451.95</v>
      </c>
      <c r="AF11" s="126" t="n">
        <v>2796.26</v>
      </c>
      <c r="AG11" s="126" t="n">
        <v>159.9</v>
      </c>
      <c r="AH11" s="126" t="n">
        <v>2417.06</v>
      </c>
      <c r="AI11" s="126" t="n">
        <v>1957.61</v>
      </c>
      <c r="AJ11" s="126" t="n">
        <v>2936.03</v>
      </c>
      <c r="AK11" s="126" t="n">
        <v>1594.43</v>
      </c>
      <c r="AL11" s="126" t="n">
        <v>6339.97</v>
      </c>
      <c r="AM11" s="126" t="n">
        <v>2360.61</v>
      </c>
      <c r="AN11" s="126" t="n">
        <v>4502.73</v>
      </c>
      <c r="AO11" s="126" t="n">
        <v>10541.48</v>
      </c>
      <c r="AP11" s="126" t="n">
        <v>2742.07</v>
      </c>
      <c r="AQ11" s="126" t="n">
        <v>2339.05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  <c r="CK11" s="126" t="n">
        <v>523940.498683766</v>
      </c>
    </row>
    <row r="12">
      <c r="A12" s="4" t="inlineStr">
        <is>
          <t>CONTENÇÃO</t>
        </is>
      </c>
      <c r="AB12" s="126" t="n">
        <v>12009.9</v>
      </c>
      <c r="AC12" s="126" t="n">
        <v>107813.99</v>
      </c>
      <c r="AD12" s="126" t="n">
        <v>236848.017837</v>
      </c>
      <c r="AE12" s="126" t="n">
        <v>285810.887162</v>
      </c>
      <c r="AF12" s="126" t="n">
        <v>200940.585</v>
      </c>
      <c r="AG12" s="126" t="n">
        <v>135305.991738</v>
      </c>
      <c r="AH12" s="126" t="n">
        <v>4650</v>
      </c>
      <c r="AI12" s="126" t="n">
        <v>860</v>
      </c>
      <c r="AJ12" s="126" t="n">
        <v>44181.998698</v>
      </c>
      <c r="AK12" s="126" t="n">
        <v>346.942</v>
      </c>
      <c r="AL12" s="126" t="n">
        <v>4280</v>
      </c>
      <c r="AM12" s="126" t="n">
        <v>6148</v>
      </c>
      <c r="AN12" s="126" t="n">
        <v>36106.1</v>
      </c>
      <c r="AP12" s="126" t="n">
        <v>10352.648431</v>
      </c>
      <c r="AR12" s="126" t="n">
        <v>5763.381302</v>
      </c>
      <c r="CK12" s="126" t="n">
        <v>1713139.17268981</v>
      </c>
    </row>
    <row r="13">
      <c r="A13" s="4" t="inlineStr">
        <is>
          <t>DIVERSOS</t>
        </is>
      </c>
      <c r="N13" s="126" t="n">
        <v>10.59</v>
      </c>
      <c r="P13" s="126" t="n">
        <v>823.84</v>
      </c>
      <c r="Q13" s="126" t="n">
        <v>649.99</v>
      </c>
      <c r="R13" s="126" t="n">
        <v>284.74</v>
      </c>
      <c r="S13" s="126" t="n">
        <v>1.31</v>
      </c>
      <c r="U13" s="126" t="n">
        <v>5847.44</v>
      </c>
      <c r="V13" s="126" t="n">
        <v>1467.74</v>
      </c>
      <c r="Y13" s="126" t="n">
        <v>66.59999999999999</v>
      </c>
      <c r="AD13" s="126" t="n">
        <v>850.17</v>
      </c>
      <c r="AE13" s="126" t="n">
        <v>4204.059998</v>
      </c>
      <c r="AF13" s="126" t="n">
        <v>713.41</v>
      </c>
      <c r="AG13" s="126" t="n">
        <v>1784.1</v>
      </c>
      <c r="AH13" s="126" t="n">
        <v>1122.95</v>
      </c>
      <c r="AI13" s="126" t="n">
        <v>1160.97</v>
      </c>
      <c r="AJ13" s="126" t="n">
        <v>2280.62</v>
      </c>
      <c r="AK13" s="126" t="n">
        <v>1594.82</v>
      </c>
      <c r="AL13" s="126" t="n">
        <v>1922.39</v>
      </c>
      <c r="AM13" s="126" t="n">
        <v>1559.18</v>
      </c>
      <c r="AN13" s="126" t="n">
        <v>2538.36</v>
      </c>
      <c r="AO13" s="126" t="n">
        <v>5139.730001</v>
      </c>
      <c r="AP13" s="126" t="n">
        <v>4242.44</v>
      </c>
      <c r="AQ13" s="126" t="n">
        <v>1133.72</v>
      </c>
      <c r="CK13" s="126" t="n">
        <v>132107.637163343</v>
      </c>
    </row>
    <row r="14">
      <c r="A14" s="4" t="inlineStr">
        <is>
          <t>ELEVADORES</t>
        </is>
      </c>
      <c r="CK14" s="126" t="n">
        <v>3260351.34327207</v>
      </c>
    </row>
    <row r="15">
      <c r="A15" s="4" t="inlineStr">
        <is>
          <t>EQUIPAMENTOS E FERRAMENTAS</t>
        </is>
      </c>
      <c r="AB15" s="126" t="n">
        <v>672.9</v>
      </c>
      <c r="AC15" s="126" t="n">
        <v>5281.410001</v>
      </c>
      <c r="AD15" s="126" t="n">
        <v>6232.489999</v>
      </c>
      <c r="AE15" s="126" t="n">
        <v>9500.17</v>
      </c>
      <c r="AF15" s="126" t="n">
        <v>55945.36</v>
      </c>
      <c r="AG15" s="126" t="n">
        <v>58948.929494</v>
      </c>
      <c r="AH15" s="126" t="n">
        <v>144547.580505</v>
      </c>
      <c r="AI15" s="126" t="n">
        <v>11787.59</v>
      </c>
      <c r="AJ15" s="126" t="n">
        <v>6734.81</v>
      </c>
      <c r="AK15" s="126" t="n">
        <v>2323.6</v>
      </c>
      <c r="AL15" s="126" t="n">
        <v>28516.020222</v>
      </c>
      <c r="AM15" s="126" t="n">
        <v>24451.289778</v>
      </c>
      <c r="AN15" s="126" t="n">
        <v>63176.570001</v>
      </c>
      <c r="AO15" s="126" t="n">
        <v>125548.998696</v>
      </c>
      <c r="AP15" s="126" t="n">
        <v>88811.99649</v>
      </c>
      <c r="AQ15" s="126" t="n">
        <v>9937.799999999999</v>
      </c>
      <c r="AR15" s="126" t="n">
        <v>257.38</v>
      </c>
      <c r="AU15" s="126" t="n">
        <v>1456.400001</v>
      </c>
      <c r="BL15" s="126" t="n">
        <v>1693.384812</v>
      </c>
      <c r="CK15" s="126" t="n">
        <v>6345587.82640202</v>
      </c>
    </row>
    <row r="16">
      <c r="A16" s="4" t="inlineStr">
        <is>
          <t>ESQUADRIAS</t>
        </is>
      </c>
      <c r="CK16" s="126" t="n">
        <v>11264968.6584117</v>
      </c>
    </row>
    <row r="17">
      <c r="A17" s="4" t="inlineStr">
        <is>
          <t>ESTRUTURA EM CONTRETO ARMADO</t>
        </is>
      </c>
      <c r="AL17" s="126" t="n">
        <v>22233.82</v>
      </c>
      <c r="AM17" s="126" t="n">
        <v>49774.545</v>
      </c>
      <c r="AN17" s="126" t="n">
        <v>269581.185001</v>
      </c>
      <c r="AO17" s="126" t="n">
        <v>650557.023077</v>
      </c>
      <c r="AP17" s="126" t="n">
        <v>1271174.768704</v>
      </c>
      <c r="AQ17" s="126" t="n">
        <v>222757.260003</v>
      </c>
      <c r="AR17" s="126" t="n">
        <v>565329.91</v>
      </c>
      <c r="AV17" s="126" t="n">
        <v>8355.270078</v>
      </c>
      <c r="BL17" s="126" t="n">
        <v>14261.168147</v>
      </c>
      <c r="BP17" s="126" t="n">
        <v>88.5</v>
      </c>
      <c r="BS17" s="126" t="n">
        <v>3520.13</v>
      </c>
      <c r="CK17" s="126" t="n">
        <v>25842544.009281</v>
      </c>
    </row>
    <row r="18">
      <c r="A18" s="4" t="inlineStr">
        <is>
          <t>FORRO</t>
        </is>
      </c>
      <c r="CK18" s="126" t="n">
        <v>1703159.09857732</v>
      </c>
    </row>
    <row r="19">
      <c r="A19" s="4" t="inlineStr">
        <is>
          <t>FUNDAÇÃO PROFUNDA</t>
        </is>
      </c>
      <c r="AC19" s="126" t="n">
        <v>1930</v>
      </c>
      <c r="AD19" s="126" t="n">
        <v>145877.572162</v>
      </c>
      <c r="AE19" s="126" t="n">
        <v>521095.712838</v>
      </c>
      <c r="AF19" s="126" t="n">
        <v>1121245.405</v>
      </c>
      <c r="AG19" s="126" t="n">
        <v>887025.558881</v>
      </c>
      <c r="AH19" s="126" t="n">
        <v>1371139.528051</v>
      </c>
      <c r="AI19" s="126" t="n">
        <v>644213.9018</v>
      </c>
      <c r="AJ19" s="126" t="n">
        <v>1191477.325736</v>
      </c>
      <c r="AK19" s="126" t="n">
        <v>606377.664628</v>
      </c>
      <c r="AL19" s="126" t="n">
        <v>43774.237971</v>
      </c>
      <c r="AM19" s="126" t="n">
        <v>15692.866876</v>
      </c>
      <c r="AN19" s="126" t="n">
        <v>78401.442561</v>
      </c>
      <c r="AO19" s="126" t="n">
        <v>37660.472</v>
      </c>
      <c r="AP19" s="126" t="n">
        <v>59840.33</v>
      </c>
      <c r="AQ19" s="126" t="n">
        <v>34528.89</v>
      </c>
      <c r="AR19" s="126" t="n">
        <v>6125.678698</v>
      </c>
      <c r="AS19" s="126" t="n">
        <v>5767.997438</v>
      </c>
      <c r="AU19" s="126" t="n">
        <v>2828</v>
      </c>
      <c r="AV19" s="126" t="n">
        <v>7273.76</v>
      </c>
      <c r="BL19" s="126" t="n">
        <v>2043.999145</v>
      </c>
      <c r="CK19" s="126" t="n">
        <v>6204378.30418355</v>
      </c>
    </row>
    <row r="20">
      <c r="A20" s="4" t="inlineStr">
        <is>
          <t>FUNDAÇÃO SUPERFICIAL</t>
        </is>
      </c>
      <c r="AK20" s="126" t="n">
        <v>20138.34</v>
      </c>
      <c r="AL20" s="126" t="n">
        <v>304245.223792</v>
      </c>
      <c r="AM20" s="126" t="n">
        <v>700460.709287</v>
      </c>
      <c r="AN20" s="126" t="n">
        <v>1471948.085774</v>
      </c>
      <c r="AO20" s="126" t="n">
        <v>480698.82773</v>
      </c>
      <c r="AP20" s="126" t="n">
        <v>50605.812412</v>
      </c>
      <c r="AR20" s="126" t="n">
        <v>713.975288</v>
      </c>
      <c r="AS20" s="126" t="n">
        <v>19229.109229</v>
      </c>
      <c r="AT20" s="126" t="n">
        <v>22778.610497</v>
      </c>
      <c r="AU20" s="126" t="n">
        <v>2356.48</v>
      </c>
      <c r="AV20" s="126" t="n">
        <v>2007.282321</v>
      </c>
      <c r="BL20" s="126" t="n">
        <v>3351.787896</v>
      </c>
      <c r="CK20" s="126" t="n">
        <v>3293977.3676828</v>
      </c>
    </row>
    <row r="21">
      <c r="A21" s="4" t="inlineStr">
        <is>
          <t>IMPERMEABILIZAÇÃO</t>
        </is>
      </c>
      <c r="CK21" s="126" t="n">
        <v>3957653.19496534</v>
      </c>
    </row>
    <row r="22">
      <c r="A22" s="4" t="inlineStr">
        <is>
          <t>INSTALAÇÕES COMBATE INCÊNDIO</t>
        </is>
      </c>
      <c r="CK22" s="126" t="n">
        <v>787409.539205083</v>
      </c>
    </row>
    <row r="23">
      <c r="A23" s="4" t="inlineStr">
        <is>
          <t>INSTALAÇÕES ELÉTRICAS</t>
        </is>
      </c>
      <c r="AE23" s="126" t="n">
        <v>2235.2</v>
      </c>
      <c r="AK23" s="126" t="n">
        <v>209001.57</v>
      </c>
      <c r="AL23" s="126" t="n">
        <v>3214.66</v>
      </c>
      <c r="AM23" s="126" t="n">
        <v>94109.06</v>
      </c>
      <c r="AN23" s="126" t="n">
        <v>6139.34</v>
      </c>
      <c r="AO23" s="126" t="n">
        <v>6662.65</v>
      </c>
      <c r="AP23" s="126" t="n">
        <v>4679.03</v>
      </c>
      <c r="CK23" s="126" t="n">
        <v>11284021.9782979</v>
      </c>
    </row>
    <row r="24">
      <c r="A24" s="4" t="inlineStr">
        <is>
          <t>INSTALAÇÕES ESPECIAIS</t>
        </is>
      </c>
      <c r="CK24" s="126" t="n">
        <v>2704811.89207862</v>
      </c>
    </row>
    <row r="25">
      <c r="A25" s="4" t="inlineStr">
        <is>
          <t>INSTALAÇÕES HIDROSANITÁRIAS</t>
        </is>
      </c>
      <c r="AP25" s="126" t="n">
        <v>13965</v>
      </c>
      <c r="AQ25" s="126" t="n">
        <v>13965</v>
      </c>
      <c r="CK25" s="126" t="n">
        <v>7429085.25908538</v>
      </c>
    </row>
    <row r="26">
      <c r="A26" s="4" t="inlineStr">
        <is>
          <t>LIGAÇÕES PROVISÓRIAS AGUA, ENERGIA,TELEFONIA, ESGOTO</t>
        </is>
      </c>
      <c r="AB26" s="126" t="n">
        <v>625.36</v>
      </c>
      <c r="AC26" s="126" t="n">
        <v>357.65</v>
      </c>
      <c r="AD26" s="126" t="n">
        <v>1634.25</v>
      </c>
      <c r="AE26" s="126" t="n">
        <v>14678.510002</v>
      </c>
      <c r="AF26" s="126" t="n">
        <v>8642.57</v>
      </c>
      <c r="AG26" s="126" t="n">
        <v>1681.620001</v>
      </c>
      <c r="AH26" s="126" t="n">
        <v>525.75</v>
      </c>
      <c r="AI26" s="126" t="n">
        <v>5117.4</v>
      </c>
      <c r="AK26" s="126" t="n">
        <v>6926.870001</v>
      </c>
      <c r="AL26" s="126" t="n">
        <v>18523.319999</v>
      </c>
      <c r="AM26" s="126" t="n">
        <v>20.75</v>
      </c>
      <c r="AP26" s="126" t="n">
        <v>167.05</v>
      </c>
      <c r="AQ26" s="126" t="n">
        <v>568.4</v>
      </c>
      <c r="CK26" s="126" t="n">
        <v>73157.9900814109</v>
      </c>
    </row>
    <row r="27">
      <c r="A27" s="4" t="inlineStr">
        <is>
          <t>LIMPEZA FINAL DE OBRA</t>
        </is>
      </c>
      <c r="CK27" s="126" t="n">
        <v>894384.071774206</v>
      </c>
    </row>
    <row r="28">
      <c r="A28" s="4" t="inlineStr">
        <is>
          <t>LOUÇAS SANITÁRIAS</t>
        </is>
      </c>
      <c r="CK28" s="126" t="n">
        <v>2065943.36188839</v>
      </c>
    </row>
    <row r="29">
      <c r="A29" s="4" t="inlineStr">
        <is>
          <t>MÃO DE OBRA PRÓPRIA</t>
        </is>
      </c>
      <c r="C29" s="126" t="n">
        <v>2437.9</v>
      </c>
      <c r="H29" s="126" t="n">
        <v>2253.29</v>
      </c>
      <c r="K29" s="126" t="n">
        <v>8527.57</v>
      </c>
      <c r="L29" s="126" t="n">
        <v>35000</v>
      </c>
      <c r="M29" s="126" t="n">
        <v>35655</v>
      </c>
      <c r="N29" s="126" t="n">
        <v>35655</v>
      </c>
      <c r="O29" s="126" t="n">
        <v>36678.64</v>
      </c>
      <c r="P29" s="126" t="n">
        <v>39561.28</v>
      </c>
      <c r="Q29" s="126" t="n">
        <v>39540.39</v>
      </c>
      <c r="R29" s="126" t="n">
        <v>39540.39</v>
      </c>
      <c r="S29" s="126" t="n">
        <v>39790.39</v>
      </c>
      <c r="T29" s="126" t="n">
        <v>36732</v>
      </c>
      <c r="U29" s="126" t="n">
        <v>35837</v>
      </c>
      <c r="V29" s="126" t="n">
        <v>940</v>
      </c>
      <c r="W29" s="126" t="n">
        <v>61357.36</v>
      </c>
      <c r="X29" s="126" t="n">
        <v>118973.07</v>
      </c>
      <c r="Y29" s="126" t="n">
        <v>60617.36</v>
      </c>
      <c r="Z29" s="126" t="n">
        <v>23912.84</v>
      </c>
      <c r="AA29" s="126" t="n">
        <v>27131.75</v>
      </c>
      <c r="AB29" s="126" t="n">
        <v>51487.59</v>
      </c>
      <c r="AC29" s="126" t="n">
        <v>89901.3</v>
      </c>
      <c r="AD29" s="126" t="n">
        <v>109406.480001</v>
      </c>
      <c r="AE29" s="126" t="n">
        <v>164098.290001</v>
      </c>
      <c r="AF29" s="126" t="n">
        <v>234224.100003</v>
      </c>
      <c r="AG29" s="126" t="n">
        <v>187300.458433</v>
      </c>
      <c r="AH29" s="126" t="n">
        <v>207035.090002</v>
      </c>
      <c r="AI29" s="126" t="n">
        <v>189783.71</v>
      </c>
      <c r="AJ29" s="126" t="n">
        <v>215160.729998</v>
      </c>
      <c r="AK29" s="126" t="n">
        <v>203548.11</v>
      </c>
      <c r="AL29" s="126" t="n">
        <v>207785.71</v>
      </c>
      <c r="AM29" s="126" t="n">
        <v>205254.165289</v>
      </c>
      <c r="AN29" s="126" t="n">
        <v>256382.446667</v>
      </c>
      <c r="AO29" s="126" t="n">
        <v>298850.740497</v>
      </c>
      <c r="AP29" s="126" t="n">
        <v>194858.263966</v>
      </c>
      <c r="AQ29" s="126" t="n">
        <v>82753.46000000001</v>
      </c>
      <c r="AR29" s="126" t="n">
        <v>91679.554712</v>
      </c>
      <c r="AS29" s="126" t="n">
        <v>91427.863333</v>
      </c>
      <c r="AT29" s="126" t="n">
        <v>1007.809503</v>
      </c>
      <c r="AU29" s="126" t="n">
        <v>1037.4</v>
      </c>
      <c r="AV29" s="126" t="n">
        <v>3222.967601</v>
      </c>
      <c r="BC29" s="126" t="n">
        <v>863.52</v>
      </c>
      <c r="BE29" s="126" t="n">
        <v>8451.690000000001</v>
      </c>
      <c r="CK29" s="126" t="n">
        <v>20179175.4908811</v>
      </c>
    </row>
    <row r="30">
      <c r="A30" s="4" t="inlineStr">
        <is>
          <t>MARCENARIA</t>
        </is>
      </c>
      <c r="AP30" s="126" t="n">
        <v>7000</v>
      </c>
      <c r="CK30" s="126" t="n">
        <v>2999564.91260768</v>
      </c>
    </row>
    <row r="31">
      <c r="A31" s="4" t="inlineStr">
        <is>
          <t>PAISAGISMO</t>
        </is>
      </c>
      <c r="CK31" s="126" t="n">
        <v>1125347.07654875</v>
      </c>
    </row>
    <row r="32">
      <c r="A32" s="4" t="inlineStr">
        <is>
          <t>PAVIMENTAÇÃO</t>
        </is>
      </c>
      <c r="CK32" s="126" t="n">
        <v>107710.005464064</v>
      </c>
    </row>
    <row r="33">
      <c r="A33" s="4" t="inlineStr">
        <is>
          <t>PINTURA</t>
        </is>
      </c>
      <c r="CK33" s="126" t="n">
        <v>3702958.93144738</v>
      </c>
    </row>
    <row r="34">
      <c r="A34" s="4" t="inlineStr">
        <is>
          <t>PROJETOS</t>
        </is>
      </c>
      <c r="L34" s="126" t="n">
        <v>129412.72</v>
      </c>
      <c r="M34" s="126" t="n">
        <v>38210.98</v>
      </c>
      <c r="N34" s="126" t="n">
        <v>44489.71</v>
      </c>
      <c r="O34" s="126" t="n">
        <v>9769.879999999999</v>
      </c>
      <c r="P34" s="126" t="n">
        <v>53439.61</v>
      </c>
      <c r="Q34" s="126" t="n">
        <v>56848.49</v>
      </c>
      <c r="R34" s="126" t="n">
        <v>9211.24</v>
      </c>
      <c r="S34" s="126" t="n">
        <v>7608.12</v>
      </c>
      <c r="T34" s="126" t="n">
        <v>34653.4</v>
      </c>
      <c r="U34" s="126" t="n">
        <v>34950</v>
      </c>
      <c r="V34" s="126" t="n">
        <v>10917.03</v>
      </c>
      <c r="W34" s="126" t="n">
        <v>263811.08</v>
      </c>
      <c r="X34" s="126" t="n">
        <v>95377.59</v>
      </c>
      <c r="Y34" s="126" t="n">
        <v>152105.86</v>
      </c>
      <c r="Z34" s="126" t="n">
        <v>202477.1</v>
      </c>
      <c r="AA34" s="126" t="n">
        <v>65133.61</v>
      </c>
      <c r="AB34" s="126" t="n">
        <v>46336.42</v>
      </c>
      <c r="AC34" s="126" t="n">
        <v>89390.73</v>
      </c>
      <c r="AD34" s="126" t="n">
        <v>31201.11</v>
      </c>
      <c r="AE34" s="126" t="n">
        <v>59081.79</v>
      </c>
      <c r="AF34" s="126" t="n">
        <v>118743.26</v>
      </c>
      <c r="AG34" s="126" t="n">
        <v>73812.67999999999</v>
      </c>
      <c r="AH34" s="126" t="n">
        <v>141055.81</v>
      </c>
      <c r="AI34" s="126" t="n">
        <v>93013.12</v>
      </c>
      <c r="AJ34" s="126" t="n">
        <v>46600</v>
      </c>
      <c r="AK34" s="126" t="n">
        <v>145577.73</v>
      </c>
      <c r="AL34" s="126" t="n">
        <v>925</v>
      </c>
      <c r="AM34" s="126" t="n">
        <v>925</v>
      </c>
      <c r="AN34" s="126" t="n">
        <v>17537.85</v>
      </c>
      <c r="AO34" s="126" t="n">
        <v>33676.72</v>
      </c>
      <c r="AP34" s="126" t="n">
        <v>1046.09</v>
      </c>
      <c r="CK34" s="126" t="n">
        <v>2428584.55285499</v>
      </c>
    </row>
    <row r="35">
      <c r="A35" s="4" t="inlineStr">
        <is>
          <t>REEMBOLSO MATERIAIS E SERVIÇOS</t>
        </is>
      </c>
      <c r="T35" s="126" t="n">
        <v>23840.31</v>
      </c>
      <c r="V35" s="126" t="n">
        <v>4462.26</v>
      </c>
      <c r="X35" s="126" t="n">
        <v>21548.26</v>
      </c>
      <c r="AC35" s="126" t="n">
        <v>26.25</v>
      </c>
      <c r="AE35" s="126" t="n">
        <v>196.21</v>
      </c>
      <c r="AF35" s="126" t="n">
        <v>196.21</v>
      </c>
      <c r="CK35" s="126" t="n">
        <v>50269.5</v>
      </c>
    </row>
    <row r="36">
      <c r="A36" s="4" t="inlineStr">
        <is>
          <t>REVESTIMENTO DIVERSOS   FACHADA</t>
        </is>
      </c>
      <c r="CK36" s="126" t="n">
        <v>5093370.43933275</v>
      </c>
    </row>
    <row r="37">
      <c r="A37" s="4" t="inlineStr">
        <is>
          <t>REVESTIMENTOS</t>
        </is>
      </c>
      <c r="CK37" s="126" t="n">
        <v>10480010.6955231</v>
      </c>
    </row>
    <row r="38">
      <c r="A38" s="4" t="inlineStr">
        <is>
          <t>REVESTIMENTOS DE MASSA EM PISOS</t>
        </is>
      </c>
      <c r="CK38" s="126" t="n">
        <v>1104275.7781087</v>
      </c>
    </row>
    <row r="39">
      <c r="A39" s="4" t="inlineStr">
        <is>
          <t>REVESTIMENTOS DE MASSAS EM PAREDES</t>
        </is>
      </c>
      <c r="CK39" s="126" t="n">
        <v>2536976.97745316</v>
      </c>
    </row>
    <row r="40">
      <c r="A40" s="4" t="inlineStr">
        <is>
          <t>SEGUROS</t>
        </is>
      </c>
      <c r="AD40" s="126" t="n">
        <v>29594.38</v>
      </c>
      <c r="AE40" s="126" t="n">
        <v>15763.13</v>
      </c>
      <c r="AF40" s="126" t="n">
        <v>1931.88</v>
      </c>
      <c r="AG40" s="126" t="n">
        <v>29895.53</v>
      </c>
      <c r="AH40" s="126" t="n">
        <v>16064.28</v>
      </c>
      <c r="AI40" s="126" t="n">
        <v>2233.03</v>
      </c>
      <c r="AJ40" s="126" t="n">
        <v>29895.47</v>
      </c>
      <c r="AK40" s="126" t="n">
        <v>2232.98</v>
      </c>
      <c r="AL40" s="126" t="n">
        <v>301.15</v>
      </c>
      <c r="CK40" s="126" t="n">
        <v>141604.26332499</v>
      </c>
    </row>
    <row r="41">
      <c r="A41" s="4" t="inlineStr">
        <is>
          <t>SERRALHERIA</t>
        </is>
      </c>
      <c r="CK41" s="126" t="n">
        <v>486392.741187442</v>
      </c>
    </row>
    <row r="42">
      <c r="A42" s="4" t="inlineStr">
        <is>
          <t>SERVIÇOS INICIAIS</t>
        </is>
      </c>
      <c r="AA42" s="126" t="n">
        <v>29688.12</v>
      </c>
      <c r="AB42" s="126" t="n">
        <v>5465.88</v>
      </c>
      <c r="AD42" s="126" t="n">
        <v>15003.12</v>
      </c>
      <c r="AE42" s="126" t="n">
        <v>8525.879999999999</v>
      </c>
      <c r="AF42" s="126" t="n">
        <v>9755.940000000001</v>
      </c>
      <c r="AG42" s="126" t="n">
        <v>13712.62</v>
      </c>
      <c r="AH42" s="126" t="n">
        <v>9641.440000000001</v>
      </c>
      <c r="AI42" s="126" t="n">
        <v>1604.07</v>
      </c>
      <c r="AJ42" s="126" t="n">
        <v>10302.97</v>
      </c>
      <c r="AK42" s="126" t="n">
        <v>3859.6</v>
      </c>
      <c r="AL42" s="126" t="n">
        <v>140.4</v>
      </c>
      <c r="AM42" s="126" t="n">
        <v>665</v>
      </c>
      <c r="AP42" s="126" t="n">
        <v>3402</v>
      </c>
      <c r="AR42" s="126" t="n">
        <v>399</v>
      </c>
      <c r="BE42" s="126" t="n">
        <v>2905</v>
      </c>
      <c r="CK42" s="126" t="n">
        <v>180397.526415536</v>
      </c>
    </row>
    <row r="43">
      <c r="A43" s="4" t="inlineStr">
        <is>
          <t>TAXA DE ADMINISTRAÇÃO</t>
        </is>
      </c>
      <c r="O43" s="126" t="n">
        <v>45000</v>
      </c>
      <c r="P43" s="126" t="n">
        <v>55000</v>
      </c>
      <c r="R43" s="126" t="n">
        <v>37450</v>
      </c>
      <c r="V43" s="126" t="n">
        <v>36922.46</v>
      </c>
      <c r="X43" s="126" t="n">
        <v>34045.51</v>
      </c>
      <c r="Y43" s="126" t="n">
        <v>14154.82</v>
      </c>
      <c r="Z43" s="126" t="n">
        <v>71756.69</v>
      </c>
      <c r="AA43" s="126" t="n">
        <v>6521.51</v>
      </c>
      <c r="AB43" s="126" t="n">
        <v>13570.62</v>
      </c>
      <c r="AC43" s="126" t="n">
        <v>26242.32</v>
      </c>
      <c r="AD43" s="126" t="n">
        <v>34986.5</v>
      </c>
      <c r="AE43" s="126" t="n">
        <v>70987.17</v>
      </c>
      <c r="AF43" s="126" t="n">
        <v>119467.69</v>
      </c>
      <c r="CK43" s="126" t="n">
        <v>566105.29</v>
      </c>
    </row>
    <row r="44">
      <c r="A44" s="4" t="inlineStr">
        <is>
          <t>TAXAS DIVERSAS</t>
        </is>
      </c>
      <c r="Q44" s="126" t="n">
        <v>154.1</v>
      </c>
      <c r="V44" s="126" t="n">
        <v>40.62</v>
      </c>
      <c r="AA44" s="126" t="n">
        <v>64.23999999999999</v>
      </c>
      <c r="AF44" s="126" t="n">
        <v>103.03</v>
      </c>
      <c r="AO44" s="126" t="n">
        <v>5543.2</v>
      </c>
      <c r="CK44" s="126" t="n">
        <v>150778.454896953</v>
      </c>
    </row>
    <row r="45">
      <c r="A45" s="4" t="inlineStr">
        <is>
          <t>TERRAPLENAGEM</t>
        </is>
      </c>
      <c r="AF45" s="126" t="n">
        <v>3866</v>
      </c>
      <c r="AG45" s="126" t="n">
        <v>58166.5</v>
      </c>
      <c r="AH45" s="126" t="n">
        <v>21398.48</v>
      </c>
      <c r="AI45" s="126" t="n">
        <v>104829.659999</v>
      </c>
      <c r="AJ45" s="126" t="n">
        <v>21701.4925</v>
      </c>
      <c r="AK45" s="126" t="n">
        <v>203306.373205</v>
      </c>
      <c r="AL45" s="126" t="n">
        <v>269416.539511</v>
      </c>
      <c r="AM45" s="126" t="n">
        <v>202541.18027</v>
      </c>
      <c r="AN45" s="126" t="n">
        <v>53252.58</v>
      </c>
      <c r="AP45" s="126" t="n">
        <v>100529.63</v>
      </c>
      <c r="AV45" s="126" t="n">
        <v>2100</v>
      </c>
      <c r="AW45" s="126" t="n">
        <v>1023.88</v>
      </c>
      <c r="CK45" s="126" t="n">
        <v>1303192.81691756</v>
      </c>
    </row>
    <row r="46">
      <c r="A46" s="4" t="inlineStr">
        <is>
          <t>TRANSPORTES</t>
        </is>
      </c>
      <c r="L46" s="126" t="n">
        <v>116.58</v>
      </c>
      <c r="M46" s="126" t="n">
        <v>86</v>
      </c>
      <c r="N46" s="126" t="n">
        <v>26.68</v>
      </c>
      <c r="O46" s="126" t="n">
        <v>0.74</v>
      </c>
      <c r="W46" s="126" t="n">
        <v>101.63</v>
      </c>
      <c r="X46" s="126" t="n">
        <v>3.37</v>
      </c>
      <c r="Z46" s="126" t="n">
        <v>53.210005</v>
      </c>
      <c r="AA46" s="126" t="n">
        <v>50.16</v>
      </c>
      <c r="AB46" s="126" t="n">
        <v>1010.05</v>
      </c>
      <c r="AC46" s="126" t="n">
        <v>1873.32</v>
      </c>
      <c r="AD46" s="126" t="n">
        <v>15662.6</v>
      </c>
      <c r="AE46" s="126" t="n">
        <v>8416.58</v>
      </c>
      <c r="AF46" s="126" t="n">
        <v>4003.5</v>
      </c>
      <c r="AG46" s="126" t="n">
        <v>7558.47095</v>
      </c>
      <c r="AH46" s="126" t="n">
        <v>4295.23195</v>
      </c>
      <c r="AI46" s="126" t="n">
        <v>3977.9982</v>
      </c>
      <c r="AJ46" s="126" t="n">
        <v>8413.923065999999</v>
      </c>
      <c r="AK46" s="126" t="n">
        <v>2007.600167</v>
      </c>
      <c r="AL46" s="126" t="n">
        <v>2550.0485</v>
      </c>
      <c r="AM46" s="126" t="n">
        <v>3240.6235</v>
      </c>
      <c r="AN46" s="126" t="n">
        <v>1114.34</v>
      </c>
      <c r="AO46" s="126" t="n">
        <v>5722.118</v>
      </c>
      <c r="AP46" s="126" t="n">
        <v>1969.59</v>
      </c>
      <c r="AQ46" s="126" t="n">
        <v>47.77</v>
      </c>
      <c r="CK46" s="126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107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107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107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107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107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107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107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107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107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107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107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IF(K15="MDO PREVISION + MATERIAL PREMISSA",IF(AND(K12&gt;0,K32&gt;0),"MDO PREVISION + MATERIAL PREMISSA","SEM CURVA"),IF(K15="CURVA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107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107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107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107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107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107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107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107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107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4" t="inlineStr">
        <is>
          <t>DIVISÃO MDO × MATERIAL</t>
        </is>
      </c>
      <c r="J25" s="65" t="n"/>
      <c r="K25" s="66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107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107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107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107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107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107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107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107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7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107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7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107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7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107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107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107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107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107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107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107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107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107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107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107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107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107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107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107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107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107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107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107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107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107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107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107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107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107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107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107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107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107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107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107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107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107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107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107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107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107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107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107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107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107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2026-09-25T19:34:07Z</dcterms:created>
  <dcterms:modified xsi:type="dcterms:W3CDTF">2026-09-25T19:34:10Z</dcterms:modified>
</cp:coreProperties>
</file>