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  <comment ref="D43" authorId="0" shapeId="0">
      <text>
        <t>Premissa do cenário: execução física = avanço financeiro do fim do ano + 0.7 p.p. (executa antes de pagar). Não vem do Prevision.</t>
      </text>
    </comment>
    <comment ref="D45" authorId="0" shapeId="0">
      <text>
        <t>Premissa do cenário: execução física = avanço financeiro do fim do ano + 0.7 p.p. (executa antes de pagar). Não vem do Prevision.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 ajustado")&amp;"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inlineStr">
        <is>
          <t>21</t>
        </is>
      </c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 ajustado")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MIN(1,J43+0.007)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 t="inlineStr">
        <is>
          <t>Pavimentos executados em 2027: Pilotis (parcial), 700, 900, 1000, 1200 e 1800 (liberados para finalizar); 1600, 1700, 1900, 2000 e 2500 (em negociação). O restante a partir de 2028.</t>
        </is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MIN(1,J45+0.007)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I59" s="114">
        <f>IF(I$1=DATE(2030,6,1),'VALOR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J59" s="114">
        <f>IF(J$1=DATE(2030,6,1),'VALOR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K59" s="114">
        <f>IF(K$1=DATE(2030,6,1),'VALOR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L59" s="114">
        <f>IF(L$1=DATE(2030,6,1),'VALOR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M59" s="114">
        <f>IF(M$1=DATE(2030,6,1),'VALOR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N59" s="114">
        <f>IF(N$1=DATE(2030,6,1),'VALOR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O59" s="114">
        <f>IF(O$1=DATE(2030,6,1),'VALOR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P59" s="114">
        <f>IF(P$1=DATE(2030,6,1),'VALOR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Q59" s="114">
        <f>IF(Q$1=DATE(2030,6,1),'VALOR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R59" s="114">
        <f>IF(R$1=DATE(2030,6,1),'VALOR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S59" s="114">
        <f>IF(S$1=DATE(2030,6,1),'VALOR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T59" s="114">
        <f>IF(T$1=DATE(2030,6,1),'VALOR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U59" s="114">
        <f>IF(U$1=DATE(2030,6,1),'VALOR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V59" s="114">
        <f>IF(V$1=DATE(2030,6,1),'VALOR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W59" s="114">
        <f>IF(W$1=DATE(2030,6,1),'VALOR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X59" s="114">
        <f>IF(X$1=DATE(2030,6,1),'VALOR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Y59" s="114">
        <f>IF(Y$1=DATE(2030,6,1),'VALOR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Z59" s="114">
        <f>IF(Z$1=DATE(2030,6,1),'VALOR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A59" s="114">
        <f>IF(AA$1=DATE(2030,6,1),'VALOR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B59" s="114">
        <f>IF(AB$1=DATE(2030,6,1),'VALOR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C59" s="114">
        <f>IF(AC$1=DATE(2030,6,1),'VALOR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D59" s="114">
        <f>IF(AD$1=DATE(2030,6,1),'VALOR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E59" s="114">
        <f>IF(AE$1=DATE(2030,6,1),'VALOR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F59" s="114">
        <f>IF(AF$1=DATE(2030,6,1),'VALOR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G59" s="114">
        <f>IF(AG$1=DATE(2030,6,1),'VALOR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H59" s="114">
        <f>IF(AH$1=DATE(2030,6,1),'VALOR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I59" s="114">
        <f>IF(AI$1=DATE(2030,6,1),'VALOR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J59" s="114">
        <f>IF(AJ$1=DATE(2030,6,1),'VALOR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K59" s="114">
        <f>IF(AK$1=DATE(2030,6,1),'VALOR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L59" s="114">
        <f>IF(AL$1=DATE(2030,6,1),'VALOR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M59" s="114">
        <f>IF(AM$1=DATE(2030,6,1),'VALOR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N59" s="114">
        <f>IF(AN$1=DATE(2030,6,1),'VALOR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O59" s="114">
        <f>IF(AO$1=DATE(2030,6,1),'VALOR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P59" s="114">
        <f>IF(AP$1=DATE(2030,6,1),'VALOR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Q59" s="114">
        <f>IF(AQ$1=DATE(2030,6,1),'VALOR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R59" s="114">
        <f>IF(AR$1=DATE(2030,6,1),'VALOR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S59" s="114">
        <f>IF(AS$1=DATE(2030,6,1),'VALOR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T59" s="114">
        <f>IF(AT$1=DATE(2030,6,1),'VALOR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U59" s="114">
        <f>IF(AU$1=DATE(2030,6,1),'VALOR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V59" s="114">
        <f>IF(AV$1=DATE(2030,6,1),'VALOR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W59" s="114">
        <f>IF(AW$1=DATE(2030,6,1),'VALOR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X59" s="114">
        <f>IF(AX$1=DATE(2030,6,1),'VALOR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Y59" s="114">
        <f>IF(AY$1=DATE(2030,6,1),'VALOR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AZ59" s="114">
        <f>IF(AZ$1=DATE(2030,6,1),'VALOR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A59" s="114">
        <f>IF(BA$1=DATE(2030,6,1),'VALOR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B59" s="114">
        <f>IF(BB$1=DATE(2030,6,1),'VALOR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C59" s="114">
        <f>IF(BC$1=DATE(2030,6,1),'VALOR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D59" s="114">
        <f>IF(BD$1=DATE(2030,6,1),'VALOR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E59" s="114">
        <f>IF(BE$1=DATE(2030,6,1),'VALOR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F59" s="114">
        <f>IF(BF$1=DATE(2030,6,1),'VALOR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G59" s="114">
        <f>IF(BG$1=DATE(2030,6,1),'VALOR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H59" s="114">
        <f>IF(BH$1=DATE(2030,6,1),'VALOR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I59" s="114">
        <f>IF(BI$1=DATE(2030,6,1),'VALOR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J59" s="114">
        <f>IF(BJ$1=DATE(2030,6,1),'VALOR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K59" s="114">
        <f>IF(BK$1=DATE(2030,6,1),'VALOR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L59" s="114">
        <f>IF(BL$1=DATE(2030,6,1),'VALOR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M59" s="114">
        <f>IF(BM$1=DATE(2030,6,1),'VALOR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N59" s="114">
        <f>IF(BN$1=DATE(2030,6,1),'VALOR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O59" s="114">
        <f>IF(BO$1=DATE(2030,6,1),'VALOR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P59" s="114">
        <f>IF(BP$1=DATE(2030,6,1),'VALOR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Q59" s="114">
        <f>IF(BQ$1=DATE(2030,6,1),'VALOR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R59" s="114">
        <f>IF(BR$1=DATE(2030,6,1),'VALOR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S59" s="114">
        <f>IF(BS$1=DATE(2030,6,1),'VALOR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T59" s="114">
        <f>IF(BT$1=DATE(2030,6,1),'VALOR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U59" s="114">
        <f>IF(BU$1=DATE(2030,6,1),'VALOR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V59" s="114">
        <f>IF(BV$1=DATE(2030,6,1),'VALOR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W59" s="114">
        <f>IF(BW$1=DATE(2030,6,1),'VALOR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X59" s="114">
        <f>IF(BX$1=DATE(2030,6,1),'VALOR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Y59" s="114">
        <f>IF(BY$1=DATE(2030,6,1),'VALOR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BZ59" s="114">
        <f>IF(BZ$1=DATE(2030,6,1),'VALOR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  <c r="CA59" s="114">
        <f>IF(CA$1=DATE(2030,6,1),'VALOR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curva prevista igual ao andamento das instalações elétricas no Prevision (VALOR POR PL!R); o realizado continua o da hidráulica.</t>
        </is>
      </c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este PL volta para a curva digitada (simulação pedida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premissa de 11 dos 28 pavimentos em 2027 (39,3% do valor, R$ 6,90 mi), com o formato mensal do Prevision em 2027; os 17 pavimentos restantes no mesmo ritmo (≈0,92 pav./mês, R$ 575 mil/mês) de jan/2028 a jul/2029.</t>
        </is>
      </c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14044.64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269657.13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476581.53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708786.28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205051.78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546804.74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1009341.63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784627.35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1065520.2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552422.6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738748.1899999999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530887.48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575206.13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575206.13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575206.13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575206.13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575206.13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575206.13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575206.13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575206.13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575206.13</v>
      </c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575206.13</v>
      </c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575206.13</v>
      </c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575206.13</v>
      </c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575206.13</v>
      </c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575206.13</v>
      </c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575206.13</v>
      </c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>
        <v>575206.13</v>
      </c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>
        <v>575206.13</v>
      </c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>
        <v>575206.13</v>
      </c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>
        <v>313748.8</v>
      </c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Cenário Prevision ajustado: curva pelo Estudo de fachada R12 (cenário 07): m² de cada frente de balancim distribuídos pelos dias úteis (seg-sáb), de out/2026 a abr/2028 (8,5% em 2026, 62,8% em 2027, 28,7% em 2028). O custo do estudo é só dos balancins; a curva dá o formato do saldo do PL.</t>
        </is>
      </c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160888.01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226743.89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236976.34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289008.59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332420.4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343263.6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342255.85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505498.45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529280.48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515380.1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382040.62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379803.68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295381.9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351149.14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364654.87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466485.94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573615.33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642743.87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429641.79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2026-09-29T19:47:52Z</dcterms:created>
  <dcterms:modified xsi:type="dcterms:W3CDTF">2026-09-29T19:47:56Z</dcterms:modified>
</cp:coreProperties>
</file>