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cademic\UCSD\DBF\Foam Cutter V2\Parts\"/>
    </mc:Choice>
  </mc:AlternateContent>
  <bookViews>
    <workbookView xWindow="0" yWindow="0" windowWidth="28800" windowHeight="12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1" l="1"/>
  <c r="V25" i="1"/>
  <c r="S50" i="1" l="1"/>
  <c r="S70" i="1"/>
  <c r="S18" i="1"/>
  <c r="S5" i="1"/>
  <c r="V1" i="1" l="1"/>
  <c r="S7" i="1"/>
  <c r="S1" i="1" l="1"/>
  <c r="P69" i="1"/>
  <c r="P68" i="1" l="1"/>
  <c r="P3" i="1" l="1"/>
  <c r="P4" i="1"/>
  <c r="P6" i="1"/>
  <c r="P7" i="1"/>
  <c r="P56" i="1"/>
  <c r="P57" i="1"/>
  <c r="P58" i="1"/>
  <c r="P60" i="1"/>
  <c r="P61" i="1"/>
  <c r="P62" i="1"/>
  <c r="P63" i="1"/>
  <c r="P64" i="1"/>
  <c r="P65" i="1"/>
  <c r="P66" i="1"/>
  <c r="M3" i="1"/>
  <c r="M4" i="1"/>
  <c r="M6" i="1"/>
  <c r="M7" i="1"/>
  <c r="M8" i="1"/>
  <c r="M9" i="1"/>
  <c r="M10" i="1"/>
  <c r="M11" i="1"/>
  <c r="M12" i="1"/>
  <c r="M14" i="1"/>
  <c r="M15" i="1"/>
  <c r="M16" i="1"/>
  <c r="M17" i="1"/>
  <c r="M20" i="1"/>
  <c r="M21" i="1"/>
  <c r="M22" i="1"/>
  <c r="M23" i="1"/>
  <c r="M24" i="1"/>
  <c r="M25" i="1"/>
  <c r="M27" i="1"/>
  <c r="M28" i="1"/>
  <c r="M29" i="1"/>
  <c r="M31" i="1"/>
  <c r="M32" i="1"/>
  <c r="M33" i="1"/>
  <c r="M34" i="1"/>
  <c r="M35" i="1"/>
  <c r="M36" i="1"/>
  <c r="M37" i="1"/>
  <c r="M38" i="1"/>
  <c r="M39" i="1"/>
  <c r="M41" i="1"/>
  <c r="M42" i="1"/>
  <c r="M43" i="1"/>
  <c r="M44" i="1"/>
  <c r="M45" i="1"/>
  <c r="M46" i="1"/>
  <c r="M47" i="1"/>
  <c r="M48" i="1"/>
  <c r="M49" i="1"/>
  <c r="M51" i="1"/>
  <c r="M52" i="1"/>
  <c r="M53" i="1"/>
  <c r="M54" i="1"/>
  <c r="M2" i="1"/>
  <c r="P1" i="1" l="1"/>
  <c r="M1" i="1"/>
</calcChain>
</file>

<file path=xl/sharedStrings.xml><?xml version="1.0" encoding="utf-8"?>
<sst xmlns="http://schemas.openxmlformats.org/spreadsheetml/2006/main" count="588" uniqueCount="212">
  <si>
    <t>Spec</t>
  </si>
  <si>
    <t>Link</t>
  </si>
  <si>
    <t>Name</t>
  </si>
  <si>
    <t>Corner Brace</t>
  </si>
  <si>
    <t>Linear Bearings</t>
  </si>
  <si>
    <t>https://www.mcmaster.com/#9338t54/=1cag46d</t>
  </si>
  <si>
    <t>Shaft Support</t>
  </si>
  <si>
    <t>https://www.mcmaster.com/#61815k36/=1cag4oi</t>
  </si>
  <si>
    <t>Shaft</t>
  </si>
  <si>
    <t>20mm</t>
  </si>
  <si>
    <t>1000mm</t>
  </si>
  <si>
    <t>600mm</t>
  </si>
  <si>
    <t>https://www.mcmaster.com/#6459k62/=1cagjsi</t>
  </si>
  <si>
    <t>https://www.mcmaster.com/#6459k59/=1cagjxv</t>
  </si>
  <si>
    <t>https://www.mcmaster.com/#7193k3/=1cazszw</t>
  </si>
  <si>
    <t>Shaft Coupler</t>
  </si>
  <si>
    <t>10mm to 1/2 inch</t>
  </si>
  <si>
    <t>https://www.mcmaster.com/#2464k34/=1cbgsmi</t>
  </si>
  <si>
    <t>Lead screw</t>
  </si>
  <si>
    <t>https://www.mcmaster.com/#98980a132/=1cbizut</t>
  </si>
  <si>
    <t>3 ft</t>
  </si>
  <si>
    <t>Collar</t>
  </si>
  <si>
    <t>https://www.mcmaster.com/#6698k13/=1cbj08y</t>
  </si>
  <si>
    <t>Nut</t>
  </si>
  <si>
    <t>https://www.mcmaster.com/#1343k134/=1cbj0f6</t>
  </si>
  <si>
    <t>L Bracket</t>
  </si>
  <si>
    <t>Dust Cover</t>
  </si>
  <si>
    <t>https://www.mcmaster.com/#47065t93/=1cbr627</t>
  </si>
  <si>
    <t>https://www.mcmaster.com/#47065t142/=1cbr7ot</t>
  </si>
  <si>
    <t>Fasten Plate</t>
  </si>
  <si>
    <t>Single</t>
  </si>
  <si>
    <t>Dual</t>
  </si>
  <si>
    <t>https://www.mcmaster.com/#47065t147/=1cbr7xq</t>
  </si>
  <si>
    <t>1'' screw distance</t>
  </si>
  <si>
    <t>T-Slot</t>
  </si>
  <si>
    <t>https://www.mcmaster.com/#47065t101/=1cbr8ec</t>
  </si>
  <si>
    <t>Rail</t>
  </si>
  <si>
    <t>https://www.mcmaster.com/#47065t216/=1cbr8mf</t>
  </si>
  <si>
    <t>1/2''-10</t>
  </si>
  <si>
    <t>Screw Size</t>
  </si>
  <si>
    <t>1''</t>
  </si>
  <si>
    <t>3 Way Outside Corner</t>
  </si>
  <si>
    <t>https://www.mcmaster.com/#47065t244/=1cbra50</t>
  </si>
  <si>
    <t>Category</t>
  </si>
  <si>
    <t>Bearing</t>
  </si>
  <si>
    <t>https://www.mcmaster.com/#60355k704/=1cbrell</t>
  </si>
  <si>
    <t>Shim</t>
  </si>
  <si>
    <t>https://www.mcmaster.com/#91182a703/=1cbrlk2</t>
  </si>
  <si>
    <t>OD 1.125''</t>
  </si>
  <si>
    <t>1/4''-20-1/2''</t>
  </si>
  <si>
    <t>OD 1.3125''</t>
  </si>
  <si>
    <t>thinckness 0.3125''</t>
  </si>
  <si>
    <t>thinckness 0.5''</t>
  </si>
  <si>
    <t>https://www.mcmaster.com/#2313n46/=1cby7fm</t>
  </si>
  <si>
    <t>75 * 60 * 50 mm</t>
  </si>
  <si>
    <t>OD 1.47''</t>
  </si>
  <si>
    <t>thinckness 1''</t>
  </si>
  <si>
    <t>Standoff</t>
  </si>
  <si>
    <t>2-56</t>
  </si>
  <si>
    <t>https://www.mcmaster.com/#90268a203/=1ccj61x</t>
  </si>
  <si>
    <t>Flat cable Power</t>
  </si>
  <si>
    <t>4 cable</t>
  </si>
  <si>
    <t>Ruler</t>
  </si>
  <si>
    <t>L to R</t>
  </si>
  <si>
    <t>R to L</t>
  </si>
  <si>
    <t>https://www.mcmaster.com/#1910a22/=1ct0aul</t>
  </si>
  <si>
    <t>https://www.mcmaster.com/#1910a42/=1ct0b2b</t>
  </si>
  <si>
    <t>Panel</t>
  </si>
  <si>
    <t xml:space="preserve">Unit Price </t>
  </si>
  <si>
    <t>4ft</t>
  </si>
  <si>
    <t>3ft</t>
  </si>
  <si>
    <t>2ft</t>
  </si>
  <si>
    <t>18 awg</t>
  </si>
  <si>
    <t>https://www.mcmaster.com/#9634t603/=1ct11kf</t>
  </si>
  <si>
    <t>304 Stainless</t>
  </si>
  <si>
    <t>https://www.mcmaster.com/#92985t52/=1ct8ij0</t>
  </si>
  <si>
    <t>4* M6</t>
  </si>
  <si>
    <t>1* M5 2*M7</t>
  </si>
  <si>
    <t>Mounting Hole 45mm</t>
  </si>
  <si>
    <t>40 mm spacing</t>
  </si>
  <si>
    <t>Transmission</t>
  </si>
  <si>
    <t>Limit Switch</t>
  </si>
  <si>
    <t>Manual Switch</t>
  </si>
  <si>
    <t>Electronics</t>
  </si>
  <si>
    <t>Perforated Sheet</t>
  </si>
  <si>
    <t>PVC 1/4'' thick</t>
  </si>
  <si>
    <t>Hole D 0.25''</t>
  </si>
  <si>
    <t>Hole Spacing 0.5''</t>
  </si>
  <si>
    <t>Aluminum</t>
  </si>
  <si>
    <t>Corner Surface Bracket</t>
  </si>
  <si>
    <t>https://www.mcmaster.com/#47065t267/=1ct8pah</t>
  </si>
  <si>
    <t>Tee Surface Bracket</t>
  </si>
  <si>
    <t>https://www.mcmaster.com/#47065t278/=1ct8qy1</t>
  </si>
  <si>
    <t>Pause and Wire switch</t>
  </si>
  <si>
    <t>Toggle - Maintained</t>
  </si>
  <si>
    <t>Toggle - Monentary</t>
  </si>
  <si>
    <t>Exit Switch</t>
  </si>
  <si>
    <t>https://www.mcmaster.com/#7343k29/=1ct8u34</t>
  </si>
  <si>
    <t>https://www.mcmaster.com/#7343k184/=1ct8uci</t>
  </si>
  <si>
    <t>1/2''</t>
  </si>
  <si>
    <t>Constant-Force Spring</t>
  </si>
  <si>
    <t>10.60 lbs</t>
  </si>
  <si>
    <t>Width 1''</t>
  </si>
  <si>
    <t>https://www.mcmaster.com/#9293k12/=1ctcaxk</t>
  </si>
  <si>
    <t>ID 1.2'', OD 1.52''</t>
  </si>
  <si>
    <t>Sleeve Bearing</t>
  </si>
  <si>
    <t>https://www.mcmaster.com/#6391k413/=1ctcfzf</t>
  </si>
  <si>
    <t>ID 1/2'', OD 3/4''</t>
  </si>
  <si>
    <t>Length 1 1/2''</t>
  </si>
  <si>
    <t>Screw</t>
  </si>
  <si>
    <t>Socket Head Screw</t>
  </si>
  <si>
    <t>1/4-20 1''</t>
  </si>
  <si>
    <t>Flanged Sleeve Bearing</t>
  </si>
  <si>
    <t>https://www.mcmaster.com/#6338k424/=1ctsg38</t>
  </si>
  <si>
    <t>One-way Bearing</t>
  </si>
  <si>
    <t>https://www.mcmaster.com/#2489k24/=1ctsnot</t>
  </si>
  <si>
    <t>Length 1/2''</t>
  </si>
  <si>
    <t>https://www.mcmaster.com/#6391k521/=1ctsrf0</t>
  </si>
  <si>
    <t>Length 3/8''</t>
  </si>
  <si>
    <t>D 1/2''</t>
  </si>
  <si>
    <t>Rectangular Tube</t>
  </si>
  <si>
    <t>https://www.mcmaster.com/#6546k54/=1cts37f</t>
  </si>
  <si>
    <t>1.5*0.75''</t>
  </si>
  <si>
    <t>Shaft Collar</t>
  </si>
  <si>
    <t>https://www.mcmaster.com/#9946k15/=1ctt7z4</t>
  </si>
  <si>
    <t>50 * 50 * 40 mm</t>
  </si>
  <si>
    <t>https://www.mcmaster.com/#2313n43/=1cttttv</t>
  </si>
  <si>
    <t>Al sheet 1</t>
  </si>
  <si>
    <t>Al sheet 2</t>
  </si>
  <si>
    <t>2*24</t>
  </si>
  <si>
    <t>Al sheet 3-1</t>
  </si>
  <si>
    <t>Al sheet 3-2</t>
  </si>
  <si>
    <t>Al sheet 4-1</t>
  </si>
  <si>
    <t>Al sheet 4-2</t>
  </si>
  <si>
    <t>0.8*1.7</t>
  </si>
  <si>
    <t>0.8*1.3</t>
  </si>
  <si>
    <t>Al Sheet</t>
  </si>
  <si>
    <t>2 * 24 * 1/8''</t>
  </si>
  <si>
    <t>https://www.mcmaster.com/#89015k231/=1ctty5m</t>
  </si>
  <si>
    <t>https://www.mcmaster.com/#89015k239/=1ctu0cb</t>
  </si>
  <si>
    <t>8 * 8 * 1/8''</t>
  </si>
  <si>
    <t>Flat cable Signal</t>
  </si>
  <si>
    <t>https://www.mcmaster.com/#9634t203/=1ctvn73</t>
  </si>
  <si>
    <t>26 awg</t>
  </si>
  <si>
    <t>Wire Retractor</t>
  </si>
  <si>
    <t>1/4-20 Nut</t>
  </si>
  <si>
    <t>4-40 0.5''</t>
  </si>
  <si>
    <t>4-40 1 3/8''</t>
  </si>
  <si>
    <t>4-40 Nut</t>
  </si>
  <si>
    <t>https://www.mcmaster.com/#91841a005/=1ctzaex</t>
  </si>
  <si>
    <t>Button Head Screw</t>
  </si>
  <si>
    <t>https://www.mcmaster.com/#92949a813/=1ctzdgv</t>
  </si>
  <si>
    <t>https://www.mcmaster.com/#92949a110/=1ctzdks</t>
  </si>
  <si>
    <t>https://www.mcmaster.com/#97763a267/=1ctze0m</t>
  </si>
  <si>
    <t>M6 30mm</t>
  </si>
  <si>
    <t>https://www.mcmaster.com/#91292a139/=1ctzfq8</t>
  </si>
  <si>
    <t>https://www.mcmaster.com/#97149a100/=1ctzgtl</t>
  </si>
  <si>
    <t>M6 Nut</t>
  </si>
  <si>
    <t>https://www.mcmaster.com/#90044a167/=1ctzj8m</t>
  </si>
  <si>
    <t>1/2-13 Nut</t>
  </si>
  <si>
    <t>https://www.mcmaster.com/#97149a250/=1ctzjtn</t>
  </si>
  <si>
    <t>1/4-20 0.5''</t>
  </si>
  <si>
    <t>M6 20mm</t>
  </si>
  <si>
    <t>https://www.mcmaster.com/#97763a263/=1ctznzk</t>
  </si>
  <si>
    <t>https://www.mcmaster.com/#91292a137/=1ctzorm</t>
  </si>
  <si>
    <t>M6 12mm</t>
  </si>
  <si>
    <t>https://www.mcmaster.com/#91292a134/=1ctzrd6</t>
  </si>
  <si>
    <t>2-56 1/4''</t>
  </si>
  <si>
    <t>https://www.mcmaster.com/#92196a077/=1cu00p8</t>
  </si>
  <si>
    <t>Length 1''</t>
  </si>
  <si>
    <t>1/2-13 3.5''</t>
  </si>
  <si>
    <t>https://www.mcmaster.com/#91828a251/=1cu0gf7</t>
  </si>
  <si>
    <t>Length 12''</t>
  </si>
  <si>
    <t>Length 9''</t>
  </si>
  <si>
    <t>https://www.mcmaster.com/#7398k6/=1cuchny</t>
  </si>
  <si>
    <t>ID 1/4'', OD 3/8''</t>
  </si>
  <si>
    <t>https://www.mcmaster.com/#6391k136/=1cucsi1</t>
  </si>
  <si>
    <t>Order1 Amount</t>
  </si>
  <si>
    <t>Order2 Amount</t>
  </si>
  <si>
    <t>60mm*8</t>
  </si>
  <si>
    <t>Acrylic</t>
  </si>
  <si>
    <t>10*6 in</t>
  </si>
  <si>
    <t>Acrylic left</t>
  </si>
  <si>
    <t>14*7.5 in</t>
  </si>
  <si>
    <t>Acrylic front</t>
  </si>
  <si>
    <t>14*10 in</t>
  </si>
  <si>
    <t>Acrylic top</t>
  </si>
  <si>
    <t>----</t>
  </si>
  <si>
    <t>https://www.mcmaster.com/#8589k84/=1cy43x1</t>
  </si>
  <si>
    <t>6'' * 12'' * 1/8''</t>
  </si>
  <si>
    <t>24'' * 48'' *1/4''</t>
  </si>
  <si>
    <t>https://www.mcmaster.com/#8560k275/=1cyln3f</t>
  </si>
  <si>
    <t>Order3 Amount</t>
    <phoneticPr fontId="3" type="noConversion"/>
  </si>
  <si>
    <t>Order4 Amount</t>
  </si>
  <si>
    <t>1ft</t>
  </si>
  <si>
    <t>Delrin</t>
  </si>
  <si>
    <t>6'' * 6'' * 1/4''</t>
  </si>
  <si>
    <t>Thumb Screw</t>
  </si>
  <si>
    <t>1/4-20 1/2''</t>
  </si>
  <si>
    <t>Comment</t>
  </si>
  <si>
    <t>X2 cut to 34'', X2 use for cutting shorter ones</t>
  </si>
  <si>
    <t xml:space="preserve">Amount for Final Desgin </t>
  </si>
  <si>
    <t>Al Rod</t>
  </si>
  <si>
    <t>1 1/4'' OD 1'' length</t>
  </si>
  <si>
    <t>https://www.mcmaster.com/#1610t12/=1d2s65q</t>
  </si>
  <si>
    <t>https://www.mcmaster.com/#8573k121/=1d2s6lb</t>
  </si>
  <si>
    <t>https://www.mcmaster.com/#94567a510/=1d2s6uf</t>
  </si>
  <si>
    <t>No longer required in final design</t>
  </si>
  <si>
    <t>X2 cut from previous foamcutter</t>
  </si>
  <si>
    <t>X4 cut from previous foamcutter</t>
  </si>
  <si>
    <t>X8 from previous foamcutter</t>
  </si>
  <si>
    <t>X4 from previous foamcutter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</si>
</sst>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/>
    <xf numFmtId="0" fontId="1" fillId="0" borderId="1" xfId="1" applyBorder="1"/>
    <xf numFmtId="0" fontId="0" fillId="0" borderId="1" xfId="0" applyBorder="1" applyAlignment="1"/>
    <xf numFmtId="14" fontId="0" fillId="0" borderId="1" xfId="0" applyNumberFormat="1" applyBorder="1"/>
    <xf numFmtId="0" fontId="0" fillId="0" borderId="1" xfId="0" applyFill="1" applyBorder="1"/>
    <xf numFmtId="0" fontId="0" fillId="0" borderId="0" xfId="0" applyFill="1"/>
    <xf numFmtId="0" fontId="0" fillId="0" borderId="1" xfId="0" quotePrefix="1" applyBorder="1" applyAlignment="1">
      <alignment horizontal="center"/>
    </xf>
    <xf numFmtId="164" fontId="0" fillId="0" borderId="1" xfId="0" applyNumberFormat="1" applyFill="1" applyBorder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right"/>
    </xf>
    <xf numFmtId="0" fontId="0" fillId="2" borderId="1" xfId="0" applyFill="1" applyBorder="1"/>
    <xf numFmtId="49" fontId="0" fillId="2" borderId="1" xfId="0" applyNumberFormat="1" applyFill="1" applyBorder="1" applyAlignment="1">
      <alignment horizontal="center" vertical="center"/>
    </xf>
    <xf numFmtId="0" fontId="1" fillId="2" borderId="1" xfId="1" applyFill="1" applyBorder="1"/>
    <xf numFmtId="164" fontId="0" fillId="2" borderId="1" xfId="0" applyNumberFormat="1" applyFill="1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master.com/" TargetMode="External"/><Relationship Id="rId18" Type="http://schemas.openxmlformats.org/officeDocument/2006/relationships/hyperlink" Target="https://www.mcmaster.com/" TargetMode="External"/><Relationship Id="rId26" Type="http://schemas.openxmlformats.org/officeDocument/2006/relationships/hyperlink" Target="https://www.mcmaster.com/" TargetMode="External"/><Relationship Id="rId39" Type="http://schemas.openxmlformats.org/officeDocument/2006/relationships/hyperlink" Target="https://www.mcmaster.com/" TargetMode="External"/><Relationship Id="rId21" Type="http://schemas.openxmlformats.org/officeDocument/2006/relationships/hyperlink" Target="https://www.mcmaster.com/" TargetMode="External"/><Relationship Id="rId34" Type="http://schemas.openxmlformats.org/officeDocument/2006/relationships/hyperlink" Target="https://www.mcmaster.com/" TargetMode="External"/><Relationship Id="rId42" Type="http://schemas.openxmlformats.org/officeDocument/2006/relationships/hyperlink" Target="https://www.mcmaster.com/" TargetMode="External"/><Relationship Id="rId47" Type="http://schemas.openxmlformats.org/officeDocument/2006/relationships/hyperlink" Target="https://www.mcmaster.com/" TargetMode="External"/><Relationship Id="rId50" Type="http://schemas.openxmlformats.org/officeDocument/2006/relationships/hyperlink" Target="https://www.mcmaster.com/" TargetMode="External"/><Relationship Id="rId55" Type="http://schemas.openxmlformats.org/officeDocument/2006/relationships/hyperlink" Target="https://www.mcmaster.com/" TargetMode="External"/><Relationship Id="rId7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16" Type="http://schemas.openxmlformats.org/officeDocument/2006/relationships/hyperlink" Target="https://www.mcmaster.com/" TargetMode="External"/><Relationship Id="rId29" Type="http://schemas.openxmlformats.org/officeDocument/2006/relationships/hyperlink" Target="https://www.mcmaster.com/" TargetMode="External"/><Relationship Id="rId11" Type="http://schemas.openxmlformats.org/officeDocument/2006/relationships/hyperlink" Target="https://www.mcmaster.com/" TargetMode="External"/><Relationship Id="rId24" Type="http://schemas.openxmlformats.org/officeDocument/2006/relationships/hyperlink" Target="https://www.mcmaster.com/" TargetMode="External"/><Relationship Id="rId32" Type="http://schemas.openxmlformats.org/officeDocument/2006/relationships/hyperlink" Target="https://www.mcmaster.com/" TargetMode="External"/><Relationship Id="rId37" Type="http://schemas.openxmlformats.org/officeDocument/2006/relationships/hyperlink" Target="https://www.mcmaster.com/" TargetMode="External"/><Relationship Id="rId40" Type="http://schemas.openxmlformats.org/officeDocument/2006/relationships/hyperlink" Target="https://www.mcmaster.com/" TargetMode="External"/><Relationship Id="rId45" Type="http://schemas.openxmlformats.org/officeDocument/2006/relationships/hyperlink" Target="https://www.mcmaster.com/" TargetMode="External"/><Relationship Id="rId53" Type="http://schemas.openxmlformats.org/officeDocument/2006/relationships/hyperlink" Target="https://www.mcmaster.com/" TargetMode="External"/><Relationship Id="rId5" Type="http://schemas.openxmlformats.org/officeDocument/2006/relationships/hyperlink" Target="https://www.mcmaster.com/" TargetMode="External"/><Relationship Id="rId10" Type="http://schemas.openxmlformats.org/officeDocument/2006/relationships/hyperlink" Target="https://www.mcmaster.com/" TargetMode="External"/><Relationship Id="rId19" Type="http://schemas.openxmlformats.org/officeDocument/2006/relationships/hyperlink" Target="https://www.mcmaster.com/" TargetMode="External"/><Relationship Id="rId31" Type="http://schemas.openxmlformats.org/officeDocument/2006/relationships/hyperlink" Target="https://www.mcmaster.com/" TargetMode="External"/><Relationship Id="rId44" Type="http://schemas.openxmlformats.org/officeDocument/2006/relationships/hyperlink" Target="https://www.mcmaster.com/" TargetMode="External"/><Relationship Id="rId52" Type="http://schemas.openxmlformats.org/officeDocument/2006/relationships/hyperlink" Target="https://www.mcmaster.com/" TargetMode="External"/><Relationship Id="rId4" Type="http://schemas.openxmlformats.org/officeDocument/2006/relationships/hyperlink" Target="https://www.mcmaster.com/" TargetMode="External"/><Relationship Id="rId9" Type="http://schemas.openxmlformats.org/officeDocument/2006/relationships/hyperlink" Target="https://www.mcmaster.com/" TargetMode="External"/><Relationship Id="rId14" Type="http://schemas.openxmlformats.org/officeDocument/2006/relationships/hyperlink" Target="https://www.mcmaster.com/" TargetMode="External"/><Relationship Id="rId22" Type="http://schemas.openxmlformats.org/officeDocument/2006/relationships/hyperlink" Target="https://www.mcmaster.com/" TargetMode="External"/><Relationship Id="rId27" Type="http://schemas.openxmlformats.org/officeDocument/2006/relationships/hyperlink" Target="https://www.mcmaster.com/" TargetMode="External"/><Relationship Id="rId30" Type="http://schemas.openxmlformats.org/officeDocument/2006/relationships/hyperlink" Target="https://www.mcmaster.com/" TargetMode="External"/><Relationship Id="rId35" Type="http://schemas.openxmlformats.org/officeDocument/2006/relationships/hyperlink" Target="https://www.mcmaster.com/" TargetMode="External"/><Relationship Id="rId43" Type="http://schemas.openxmlformats.org/officeDocument/2006/relationships/hyperlink" Target="https://www.mcmaster.com/" TargetMode="External"/><Relationship Id="rId48" Type="http://schemas.openxmlformats.org/officeDocument/2006/relationships/hyperlink" Target="https://www.mcmaster.com/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www.mcmaster.com/" TargetMode="External"/><Relationship Id="rId51" Type="http://schemas.openxmlformats.org/officeDocument/2006/relationships/hyperlink" Target="https://www.mcmaster.com/" TargetMode="External"/><Relationship Id="rId3" Type="http://schemas.openxmlformats.org/officeDocument/2006/relationships/hyperlink" Target="https://www.mcmaster.com/" TargetMode="External"/><Relationship Id="rId12" Type="http://schemas.openxmlformats.org/officeDocument/2006/relationships/hyperlink" Target="https://www.mcmaster.com/" TargetMode="External"/><Relationship Id="rId17" Type="http://schemas.openxmlformats.org/officeDocument/2006/relationships/hyperlink" Target="https://www.mcmaster.com/" TargetMode="External"/><Relationship Id="rId25" Type="http://schemas.openxmlformats.org/officeDocument/2006/relationships/hyperlink" Target="https://www.mcmaster.com/" TargetMode="External"/><Relationship Id="rId33" Type="http://schemas.openxmlformats.org/officeDocument/2006/relationships/hyperlink" Target="https://www.mcmaster.com/" TargetMode="External"/><Relationship Id="rId38" Type="http://schemas.openxmlformats.org/officeDocument/2006/relationships/hyperlink" Target="https://www.mcmaster.com/" TargetMode="External"/><Relationship Id="rId46" Type="http://schemas.openxmlformats.org/officeDocument/2006/relationships/hyperlink" Target="https://www.mcmaster.com/" TargetMode="External"/><Relationship Id="rId20" Type="http://schemas.openxmlformats.org/officeDocument/2006/relationships/hyperlink" Target="https://www.mcmaster.com/" TargetMode="External"/><Relationship Id="rId41" Type="http://schemas.openxmlformats.org/officeDocument/2006/relationships/hyperlink" Target="https://www.mcmaster.com/" TargetMode="External"/><Relationship Id="rId54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www.mcmaster.com/" TargetMode="External"/><Relationship Id="rId15" Type="http://schemas.openxmlformats.org/officeDocument/2006/relationships/hyperlink" Target="https://www.mcmaster.com/" TargetMode="External"/><Relationship Id="rId23" Type="http://schemas.openxmlformats.org/officeDocument/2006/relationships/hyperlink" Target="https://www.mcmaster.com/" TargetMode="External"/><Relationship Id="rId28" Type="http://schemas.openxmlformats.org/officeDocument/2006/relationships/hyperlink" Target="https://www.mcmaster.com/" TargetMode="External"/><Relationship Id="rId36" Type="http://schemas.openxmlformats.org/officeDocument/2006/relationships/hyperlink" Target="https://www.mcmaster.com/" TargetMode="External"/><Relationship Id="rId49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tabSelected="1" zoomScale="85" zoomScaleNormal="85" workbookViewId="0">
      <pane ySplit="1" topLeftCell="A2" activePane="bottomLeft" state="frozen"/>
      <selection pane="bottomLeft" activeCell="X16" sqref="X16"/>
    </sheetView>
  </sheetViews>
  <sheetFormatPr defaultRowHeight="14.25"/>
  <cols>
    <col min="1" max="1" width="12.53125" style="2" bestFit="1" customWidth="1"/>
    <col min="2" max="2" width="18.86328125" bestFit="1" customWidth="1"/>
    <col min="3" max="3" width="16.53125" bestFit="1" customWidth="1"/>
    <col min="4" max="4" width="14.53125" bestFit="1" customWidth="1"/>
    <col min="5" max="5" width="18.6640625" bestFit="1" customWidth="1"/>
    <col min="6" max="6" width="11" style="1" bestFit="1" customWidth="1"/>
    <col min="7" max="7" width="11.53125" customWidth="1"/>
    <col min="8" max="8" width="9.1328125" style="4"/>
    <col min="9" max="9" width="12.1328125" customWidth="1"/>
    <col min="10" max="10" width="37.46484375" bestFit="1" customWidth="1"/>
    <col min="11" max="11" width="2.53125" customWidth="1"/>
    <col min="13" max="13" width="12.53125" style="3" bestFit="1" customWidth="1"/>
    <col min="14" max="14" width="2.53125" style="3" customWidth="1"/>
    <col min="16" max="16" width="12.53125" bestFit="1" customWidth="1"/>
    <col min="17" max="17" width="2.53125" customWidth="1"/>
    <col min="18" max="18" width="8.86328125" bestFit="1" customWidth="1"/>
    <col min="19" max="19" width="12.46484375" customWidth="1"/>
    <col min="20" max="20" width="2.53125" customWidth="1"/>
    <col min="21" max="21" width="8.86328125" customWidth="1"/>
    <col min="22" max="22" width="12.46484375" customWidth="1"/>
    <col min="23" max="23" width="2.53125" customWidth="1"/>
    <col min="25" max="25" width="10.1328125" bestFit="1" customWidth="1"/>
  </cols>
  <sheetData>
    <row r="1" spans="1:27" s="13" customFormat="1" ht="29.25" thickTop="1" thickBot="1">
      <c r="A1" s="18" t="s">
        <v>43</v>
      </c>
      <c r="B1" s="18" t="s">
        <v>2</v>
      </c>
      <c r="C1" s="37" t="s">
        <v>0</v>
      </c>
      <c r="D1" s="37"/>
      <c r="E1" s="37"/>
      <c r="F1" s="19" t="s">
        <v>39</v>
      </c>
      <c r="G1" s="18" t="s">
        <v>1</v>
      </c>
      <c r="H1" s="20" t="s">
        <v>68</v>
      </c>
      <c r="I1" s="21" t="s">
        <v>201</v>
      </c>
      <c r="J1" s="21" t="s">
        <v>199</v>
      </c>
      <c r="K1" s="21"/>
      <c r="L1" s="21" t="s">
        <v>177</v>
      </c>
      <c r="M1" s="22">
        <f xml:space="preserve"> SUM(M2:M74)</f>
        <v>1235.68</v>
      </c>
      <c r="N1" s="22"/>
      <c r="O1" s="21" t="s">
        <v>178</v>
      </c>
      <c r="P1" s="22">
        <f xml:space="preserve"> SUM(P2:P74)</f>
        <v>1256.9199999999998</v>
      </c>
      <c r="Q1" s="22"/>
      <c r="R1" s="21" t="s">
        <v>192</v>
      </c>
      <c r="S1" s="22">
        <f xml:space="preserve"> SUM(S2:S74)</f>
        <v>148.63</v>
      </c>
      <c r="T1" s="22"/>
      <c r="U1" s="21" t="s">
        <v>193</v>
      </c>
      <c r="V1" s="22">
        <f xml:space="preserve"> SUM(V2:V74)</f>
        <v>53.699999999999996</v>
      </c>
      <c r="W1" s="22"/>
    </row>
    <row r="2" spans="1:27" ht="15" thickTop="1" thickBot="1">
      <c r="A2" s="28" t="s">
        <v>34</v>
      </c>
      <c r="B2" s="41" t="s">
        <v>36</v>
      </c>
      <c r="C2" s="40" t="s">
        <v>40</v>
      </c>
      <c r="D2" s="5" t="s">
        <v>69</v>
      </c>
      <c r="E2" s="5"/>
      <c r="F2" s="6"/>
      <c r="G2" s="38" t="s">
        <v>35</v>
      </c>
      <c r="H2" s="7">
        <v>12.31</v>
      </c>
      <c r="I2" s="8">
        <v>4</v>
      </c>
      <c r="J2" s="8"/>
      <c r="K2" s="36"/>
      <c r="L2" s="8">
        <v>4</v>
      </c>
      <c r="M2" s="7">
        <f>H2*L2</f>
        <v>49.24</v>
      </c>
      <c r="N2" s="35"/>
      <c r="O2" s="14" t="s">
        <v>187</v>
      </c>
      <c r="P2" s="14" t="s">
        <v>187</v>
      </c>
      <c r="Q2" s="35"/>
      <c r="R2" s="14" t="s">
        <v>187</v>
      </c>
      <c r="S2" s="14" t="s">
        <v>187</v>
      </c>
      <c r="T2" s="35"/>
      <c r="U2" s="14" t="s">
        <v>187</v>
      </c>
      <c r="V2" s="14" t="s">
        <v>187</v>
      </c>
      <c r="W2" s="35"/>
    </row>
    <row r="3" spans="1:27" ht="15" thickTop="1" thickBot="1">
      <c r="A3" s="28"/>
      <c r="B3" s="41"/>
      <c r="C3" s="40"/>
      <c r="D3" s="5" t="s">
        <v>70</v>
      </c>
      <c r="E3" s="5"/>
      <c r="F3" s="6"/>
      <c r="G3" s="38"/>
      <c r="H3" s="7">
        <v>10.57</v>
      </c>
      <c r="I3" s="8">
        <v>10</v>
      </c>
      <c r="J3" s="8" t="s">
        <v>200</v>
      </c>
      <c r="K3" s="36"/>
      <c r="L3" s="8">
        <v>9</v>
      </c>
      <c r="M3" s="7">
        <f>H3*L3</f>
        <v>95.13</v>
      </c>
      <c r="N3" s="35"/>
      <c r="O3" s="8">
        <v>1</v>
      </c>
      <c r="P3" s="7">
        <f>H3*O3</f>
        <v>10.57</v>
      </c>
      <c r="Q3" s="35"/>
      <c r="R3" s="14" t="s">
        <v>187</v>
      </c>
      <c r="S3" s="14" t="s">
        <v>187</v>
      </c>
      <c r="T3" s="35"/>
      <c r="U3" s="14" t="s">
        <v>187</v>
      </c>
      <c r="V3" s="14" t="s">
        <v>187</v>
      </c>
      <c r="W3" s="35"/>
    </row>
    <row r="4" spans="1:27" ht="15" thickTop="1" thickBot="1">
      <c r="A4" s="28"/>
      <c r="B4" s="41"/>
      <c r="C4" s="40"/>
      <c r="D4" s="5" t="s">
        <v>71</v>
      </c>
      <c r="E4" s="5"/>
      <c r="F4" s="6"/>
      <c r="G4" s="38"/>
      <c r="H4" s="7">
        <v>7.79</v>
      </c>
      <c r="I4" s="8">
        <v>5</v>
      </c>
      <c r="J4" s="8"/>
      <c r="K4" s="36"/>
      <c r="L4" s="8">
        <v>5</v>
      </c>
      <c r="M4" s="7">
        <f>H4*L4</f>
        <v>38.950000000000003</v>
      </c>
      <c r="N4" s="35"/>
      <c r="O4" s="8">
        <v>1</v>
      </c>
      <c r="P4" s="7">
        <f>H4*O4</f>
        <v>7.79</v>
      </c>
      <c r="Q4" s="35"/>
      <c r="R4" s="14" t="s">
        <v>187</v>
      </c>
      <c r="S4" s="14" t="s">
        <v>187</v>
      </c>
      <c r="T4" s="35"/>
      <c r="U4" s="14" t="s">
        <v>187</v>
      </c>
      <c r="V4" s="14" t="s">
        <v>187</v>
      </c>
      <c r="W4" s="35"/>
    </row>
    <row r="5" spans="1:27" ht="15" thickTop="1" thickBot="1">
      <c r="A5" s="28"/>
      <c r="B5" s="41"/>
      <c r="C5" s="40"/>
      <c r="D5" s="17" t="s">
        <v>194</v>
      </c>
      <c r="E5" s="5"/>
      <c r="F5" s="6"/>
      <c r="G5" s="38"/>
      <c r="H5" s="7">
        <v>5.84</v>
      </c>
      <c r="I5" s="23">
        <v>2</v>
      </c>
      <c r="J5" s="23"/>
      <c r="K5" s="36"/>
      <c r="L5" s="14" t="s">
        <v>187</v>
      </c>
      <c r="M5" s="14" t="s">
        <v>187</v>
      </c>
      <c r="N5" s="35"/>
      <c r="O5" s="14" t="s">
        <v>187</v>
      </c>
      <c r="P5" s="14" t="s">
        <v>187</v>
      </c>
      <c r="Q5" s="35"/>
      <c r="R5" s="8">
        <v>2</v>
      </c>
      <c r="S5" s="7">
        <f>H5*R5</f>
        <v>11.68</v>
      </c>
      <c r="T5" s="35"/>
      <c r="U5" s="14" t="s">
        <v>187</v>
      </c>
      <c r="V5" s="14" t="s">
        <v>187</v>
      </c>
      <c r="W5" s="35"/>
    </row>
    <row r="6" spans="1:27" ht="15" thickTop="1" thickBot="1">
      <c r="A6" s="28"/>
      <c r="B6" s="8" t="s">
        <v>3</v>
      </c>
      <c r="C6" s="8"/>
      <c r="D6" s="8"/>
      <c r="E6" s="8"/>
      <c r="F6" s="6"/>
      <c r="G6" s="9" t="s">
        <v>37</v>
      </c>
      <c r="H6" s="7">
        <v>4.96</v>
      </c>
      <c r="I6" s="8">
        <v>38</v>
      </c>
      <c r="J6" s="8"/>
      <c r="K6" s="36"/>
      <c r="L6" s="8">
        <v>32</v>
      </c>
      <c r="M6" s="7">
        <f t="shared" ref="M6:M12" si="0">H6*L6</f>
        <v>158.72</v>
      </c>
      <c r="N6" s="35"/>
      <c r="O6" s="8">
        <v>6</v>
      </c>
      <c r="P6" s="7">
        <f>H6*O6</f>
        <v>29.759999999999998</v>
      </c>
      <c r="Q6" s="35"/>
      <c r="R6" s="14" t="s">
        <v>187</v>
      </c>
      <c r="S6" s="14" t="s">
        <v>187</v>
      </c>
      <c r="T6" s="35"/>
      <c r="U6" s="14" t="s">
        <v>187</v>
      </c>
      <c r="V6" s="14" t="s">
        <v>187</v>
      </c>
      <c r="W6" s="35"/>
    </row>
    <row r="7" spans="1:27" ht="15" thickTop="1" thickBot="1">
      <c r="A7" s="28"/>
      <c r="B7" s="8" t="s">
        <v>89</v>
      </c>
      <c r="C7" s="8"/>
      <c r="D7" s="8"/>
      <c r="E7" s="8"/>
      <c r="F7" s="6"/>
      <c r="G7" s="9" t="s">
        <v>90</v>
      </c>
      <c r="H7" s="7">
        <v>7.62</v>
      </c>
      <c r="I7" s="8">
        <v>8</v>
      </c>
      <c r="J7" s="8"/>
      <c r="K7" s="36"/>
      <c r="L7" s="8">
        <v>8</v>
      </c>
      <c r="M7" s="7">
        <f t="shared" si="0"/>
        <v>60.96</v>
      </c>
      <c r="N7" s="35"/>
      <c r="O7" s="8">
        <v>4</v>
      </c>
      <c r="P7" s="7">
        <f>H7*O7</f>
        <v>30.48</v>
      </c>
      <c r="Q7" s="35"/>
      <c r="R7" s="8">
        <v>8</v>
      </c>
      <c r="S7" s="7">
        <f>H7*R7</f>
        <v>60.96</v>
      </c>
      <c r="T7" s="35"/>
      <c r="U7" s="14" t="s">
        <v>187</v>
      </c>
      <c r="V7" s="14" t="s">
        <v>187</v>
      </c>
      <c r="W7" s="35"/>
    </row>
    <row r="8" spans="1:27" ht="15" thickTop="1" thickBot="1">
      <c r="A8" s="28"/>
      <c r="B8" s="8" t="s">
        <v>91</v>
      </c>
      <c r="C8" s="8"/>
      <c r="D8" s="8"/>
      <c r="E8" s="8"/>
      <c r="F8" s="6"/>
      <c r="G8" s="9" t="s">
        <v>92</v>
      </c>
      <c r="H8" s="7">
        <v>7.95</v>
      </c>
      <c r="I8" s="8">
        <v>10</v>
      </c>
      <c r="J8" s="8"/>
      <c r="K8" s="36"/>
      <c r="L8" s="8">
        <v>10</v>
      </c>
      <c r="M8" s="7">
        <f t="shared" si="0"/>
        <v>79.5</v>
      </c>
      <c r="N8" s="35"/>
      <c r="O8" s="14" t="s">
        <v>187</v>
      </c>
      <c r="P8" s="14" t="s">
        <v>187</v>
      </c>
      <c r="Q8" s="35"/>
      <c r="R8" s="14" t="s">
        <v>187</v>
      </c>
      <c r="S8" s="14" t="s">
        <v>187</v>
      </c>
      <c r="T8" s="35"/>
      <c r="U8" s="8">
        <v>2</v>
      </c>
      <c r="V8" s="7">
        <f>H8*U8</f>
        <v>15.9</v>
      </c>
      <c r="W8" s="35"/>
    </row>
    <row r="9" spans="1:27" ht="15" thickTop="1" thickBot="1">
      <c r="A9" s="28"/>
      <c r="B9" s="8" t="s">
        <v>41</v>
      </c>
      <c r="C9" s="8"/>
      <c r="D9" s="8"/>
      <c r="E9" s="8"/>
      <c r="F9" s="6"/>
      <c r="G9" s="9" t="s">
        <v>42</v>
      </c>
      <c r="H9" s="7">
        <v>9.86</v>
      </c>
      <c r="I9" s="8">
        <v>8</v>
      </c>
      <c r="J9" s="8"/>
      <c r="K9" s="36"/>
      <c r="L9" s="8">
        <v>8</v>
      </c>
      <c r="M9" s="7">
        <f t="shared" si="0"/>
        <v>78.88</v>
      </c>
      <c r="N9" s="35"/>
      <c r="O9" s="14" t="s">
        <v>187</v>
      </c>
      <c r="P9" s="14" t="s">
        <v>187</v>
      </c>
      <c r="Q9" s="35"/>
      <c r="R9" s="14" t="s">
        <v>187</v>
      </c>
      <c r="S9" s="14" t="s">
        <v>187</v>
      </c>
      <c r="T9" s="35"/>
      <c r="U9" s="14" t="s">
        <v>187</v>
      </c>
      <c r="V9" s="14" t="s">
        <v>187</v>
      </c>
      <c r="W9" s="35"/>
    </row>
    <row r="10" spans="1:27" ht="15" thickTop="1" thickBot="1">
      <c r="A10" s="28"/>
      <c r="B10" s="8" t="s">
        <v>29</v>
      </c>
      <c r="C10" s="8" t="s">
        <v>30</v>
      </c>
      <c r="D10" s="8"/>
      <c r="E10" s="8"/>
      <c r="F10" s="6" t="s">
        <v>49</v>
      </c>
      <c r="G10" s="9" t="s">
        <v>28</v>
      </c>
      <c r="H10" s="7">
        <v>2.2999999999999998</v>
      </c>
      <c r="I10" s="8">
        <v>10</v>
      </c>
      <c r="J10" s="8"/>
      <c r="K10" s="36"/>
      <c r="L10" s="8">
        <v>10</v>
      </c>
      <c r="M10" s="7">
        <f t="shared" si="0"/>
        <v>23</v>
      </c>
      <c r="N10" s="35"/>
      <c r="O10" s="14" t="s">
        <v>187</v>
      </c>
      <c r="P10" s="14" t="s">
        <v>187</v>
      </c>
      <c r="Q10" s="35"/>
      <c r="R10" s="14" t="s">
        <v>187</v>
      </c>
      <c r="S10" s="14" t="s">
        <v>187</v>
      </c>
      <c r="T10" s="35"/>
      <c r="U10" s="14" t="s">
        <v>187</v>
      </c>
      <c r="V10" s="14" t="s">
        <v>187</v>
      </c>
      <c r="W10" s="35"/>
    </row>
    <row r="11" spans="1:27" ht="15" thickTop="1" thickBot="1">
      <c r="A11" s="28"/>
      <c r="B11" s="8" t="s">
        <v>29</v>
      </c>
      <c r="C11" s="8" t="s">
        <v>31</v>
      </c>
      <c r="D11" s="8" t="s">
        <v>33</v>
      </c>
      <c r="E11" s="8"/>
      <c r="F11" s="6" t="s">
        <v>49</v>
      </c>
      <c r="G11" s="9" t="s">
        <v>32</v>
      </c>
      <c r="H11" s="7">
        <v>4.29</v>
      </c>
      <c r="I11" s="8">
        <v>10</v>
      </c>
      <c r="J11" s="8"/>
      <c r="K11" s="36"/>
      <c r="L11" s="8">
        <v>10</v>
      </c>
      <c r="M11" s="7">
        <f t="shared" si="0"/>
        <v>42.9</v>
      </c>
      <c r="N11" s="35"/>
      <c r="O11" s="14" t="s">
        <v>187</v>
      </c>
      <c r="P11" s="14" t="s">
        <v>187</v>
      </c>
      <c r="Q11" s="35"/>
      <c r="R11" s="14" t="s">
        <v>187</v>
      </c>
      <c r="S11" s="14" t="s">
        <v>187</v>
      </c>
      <c r="T11" s="35"/>
      <c r="U11" s="14" t="s">
        <v>187</v>
      </c>
      <c r="V11" s="14" t="s">
        <v>187</v>
      </c>
      <c r="W11" s="35"/>
    </row>
    <row r="12" spans="1:27" ht="15" thickTop="1" thickBot="1">
      <c r="A12" s="28"/>
      <c r="B12" s="8" t="s">
        <v>26</v>
      </c>
      <c r="C12" s="8"/>
      <c r="D12" s="8"/>
      <c r="E12" s="8"/>
      <c r="F12" s="6"/>
      <c r="G12" s="9" t="s">
        <v>27</v>
      </c>
      <c r="H12" s="7">
        <v>4.1500000000000004</v>
      </c>
      <c r="I12" s="8">
        <v>3</v>
      </c>
      <c r="J12" s="8"/>
      <c r="K12" s="36"/>
      <c r="L12" s="8">
        <v>3</v>
      </c>
      <c r="M12" s="7">
        <f t="shared" si="0"/>
        <v>12.450000000000001</v>
      </c>
      <c r="N12" s="35"/>
      <c r="O12" s="14" t="s">
        <v>187</v>
      </c>
      <c r="P12" s="14" t="s">
        <v>187</v>
      </c>
      <c r="Q12" s="35"/>
      <c r="R12" s="14" t="s">
        <v>187</v>
      </c>
      <c r="S12" s="14" t="s">
        <v>187</v>
      </c>
      <c r="T12" s="35"/>
      <c r="U12" s="14" t="s">
        <v>187</v>
      </c>
      <c r="V12" s="14" t="s">
        <v>187</v>
      </c>
      <c r="W12" s="35"/>
    </row>
    <row r="13" spans="1:27" ht="15" thickTop="1" thickBot="1">
      <c r="A13" s="18"/>
      <c r="B13" s="24"/>
      <c r="C13" s="24"/>
      <c r="D13" s="24"/>
      <c r="E13" s="24"/>
      <c r="F13" s="25"/>
      <c r="G13" s="26"/>
      <c r="H13" s="27"/>
      <c r="I13" s="24"/>
      <c r="J13" s="24"/>
      <c r="K13" s="36"/>
      <c r="L13" s="18"/>
      <c r="M13" s="18"/>
      <c r="N13" s="35"/>
      <c r="O13" s="18"/>
      <c r="P13" s="18"/>
      <c r="Q13" s="35"/>
      <c r="R13" s="18"/>
      <c r="S13" s="18"/>
      <c r="T13" s="35"/>
      <c r="U13" s="18"/>
      <c r="V13" s="18"/>
      <c r="W13" s="35"/>
      <c r="Y13" t="s">
        <v>127</v>
      </c>
      <c r="Z13" t="s">
        <v>179</v>
      </c>
      <c r="AA13">
        <v>4</v>
      </c>
    </row>
    <row r="14" spans="1:27" ht="15" thickTop="1" thickBot="1">
      <c r="A14" s="32" t="s">
        <v>88</v>
      </c>
      <c r="B14" s="8" t="s">
        <v>25</v>
      </c>
      <c r="C14" s="10" t="s">
        <v>54</v>
      </c>
      <c r="D14" s="10"/>
      <c r="E14" s="8"/>
      <c r="F14" s="6"/>
      <c r="G14" s="9" t="s">
        <v>53</v>
      </c>
      <c r="H14" s="7">
        <v>13.6</v>
      </c>
      <c r="I14" s="8">
        <v>8</v>
      </c>
      <c r="J14" s="8"/>
      <c r="K14" s="36"/>
      <c r="L14" s="8">
        <v>8</v>
      </c>
      <c r="M14" s="7">
        <f>H14*L14</f>
        <v>108.8</v>
      </c>
      <c r="N14" s="35"/>
      <c r="O14" s="14" t="s">
        <v>187</v>
      </c>
      <c r="P14" s="14" t="s">
        <v>187</v>
      </c>
      <c r="Q14" s="35"/>
      <c r="R14" s="14" t="s">
        <v>187</v>
      </c>
      <c r="S14" s="14" t="s">
        <v>187</v>
      </c>
      <c r="T14" s="35"/>
      <c r="U14" s="14" t="s">
        <v>187</v>
      </c>
      <c r="V14" s="14" t="s">
        <v>187</v>
      </c>
      <c r="W14" s="35"/>
      <c r="Y14" t="s">
        <v>128</v>
      </c>
      <c r="Z14" t="s">
        <v>129</v>
      </c>
      <c r="AA14">
        <v>2</v>
      </c>
    </row>
    <row r="15" spans="1:27" ht="15" thickTop="1" thickBot="1">
      <c r="A15" s="33"/>
      <c r="B15" s="8" t="s">
        <v>25</v>
      </c>
      <c r="C15" s="8" t="s">
        <v>125</v>
      </c>
      <c r="D15" s="8"/>
      <c r="E15" s="8"/>
      <c r="F15" s="6"/>
      <c r="G15" s="9" t="s">
        <v>126</v>
      </c>
      <c r="H15" s="7">
        <v>8.39</v>
      </c>
      <c r="I15" s="8">
        <v>4</v>
      </c>
      <c r="J15" s="8"/>
      <c r="K15" s="36"/>
      <c r="L15" s="8">
        <v>4</v>
      </c>
      <c r="M15" s="7">
        <f>H15*L15</f>
        <v>33.56</v>
      </c>
      <c r="N15" s="35"/>
      <c r="O15" s="14" t="s">
        <v>187</v>
      </c>
      <c r="P15" s="14" t="s">
        <v>187</v>
      </c>
      <c r="Q15" s="35"/>
      <c r="R15" s="14" t="s">
        <v>187</v>
      </c>
      <c r="S15" s="14" t="s">
        <v>187</v>
      </c>
      <c r="T15" s="35"/>
      <c r="U15" s="14" t="s">
        <v>187</v>
      </c>
      <c r="V15" s="14" t="s">
        <v>187</v>
      </c>
      <c r="W15" s="35"/>
      <c r="Y15" t="s">
        <v>130</v>
      </c>
      <c r="Z15" t="s">
        <v>179</v>
      </c>
      <c r="AA15">
        <v>1</v>
      </c>
    </row>
    <row r="16" spans="1:27" ht="15" thickTop="1" thickBot="1">
      <c r="A16" s="33"/>
      <c r="B16" s="8" t="s">
        <v>136</v>
      </c>
      <c r="C16" s="8" t="s">
        <v>137</v>
      </c>
      <c r="D16" s="8"/>
      <c r="E16" s="8"/>
      <c r="F16" s="6"/>
      <c r="G16" s="9" t="s">
        <v>138</v>
      </c>
      <c r="H16" s="7">
        <v>10.46</v>
      </c>
      <c r="I16" s="8">
        <v>2</v>
      </c>
      <c r="J16" s="8"/>
      <c r="K16" s="36"/>
      <c r="L16" s="8">
        <v>2</v>
      </c>
      <c r="M16" s="7">
        <f>H16*L16</f>
        <v>20.92</v>
      </c>
      <c r="N16" s="35"/>
      <c r="O16" s="14" t="s">
        <v>187</v>
      </c>
      <c r="P16" s="14" t="s">
        <v>187</v>
      </c>
      <c r="Q16" s="35"/>
      <c r="R16" s="14" t="s">
        <v>187</v>
      </c>
      <c r="S16" s="14" t="s">
        <v>187</v>
      </c>
      <c r="T16" s="35"/>
      <c r="U16" s="14" t="s">
        <v>187</v>
      </c>
      <c r="V16" s="14" t="s">
        <v>187</v>
      </c>
      <c r="W16" s="35"/>
      <c r="Y16" t="s">
        <v>131</v>
      </c>
      <c r="Z16" t="s">
        <v>179</v>
      </c>
      <c r="AA16">
        <v>1</v>
      </c>
    </row>
    <row r="17" spans="1:27" ht="15" thickTop="1" thickBot="1">
      <c r="A17" s="33"/>
      <c r="B17" s="8" t="s">
        <v>136</v>
      </c>
      <c r="C17" s="8" t="s">
        <v>140</v>
      </c>
      <c r="D17" s="8"/>
      <c r="E17" s="8"/>
      <c r="F17" s="6"/>
      <c r="G17" s="9" t="s">
        <v>139</v>
      </c>
      <c r="H17" s="7">
        <v>13.07</v>
      </c>
      <c r="I17" s="8">
        <v>3</v>
      </c>
      <c r="J17" s="8"/>
      <c r="K17" s="36"/>
      <c r="L17" s="8">
        <v>3</v>
      </c>
      <c r="M17" s="7">
        <f>H17*L17</f>
        <v>39.21</v>
      </c>
      <c r="N17" s="35"/>
      <c r="O17" s="14" t="s">
        <v>187</v>
      </c>
      <c r="P17" s="14" t="s">
        <v>187</v>
      </c>
      <c r="Q17" s="35"/>
      <c r="R17" s="14" t="s">
        <v>187</v>
      </c>
      <c r="S17" s="14" t="s">
        <v>187</v>
      </c>
      <c r="T17" s="35"/>
      <c r="U17" s="14" t="s">
        <v>187</v>
      </c>
      <c r="V17" s="14" t="s">
        <v>187</v>
      </c>
      <c r="W17" s="35"/>
      <c r="Y17" t="s">
        <v>132</v>
      </c>
      <c r="Z17" t="s">
        <v>135</v>
      </c>
      <c r="AA17">
        <v>2</v>
      </c>
    </row>
    <row r="18" spans="1:27" ht="15" thickTop="1" thickBot="1">
      <c r="A18" s="34"/>
      <c r="B18" s="8" t="s">
        <v>202</v>
      </c>
      <c r="C18" s="8" t="s">
        <v>203</v>
      </c>
      <c r="D18" s="8"/>
      <c r="E18" s="8"/>
      <c r="F18" s="6"/>
      <c r="G18" s="9" t="s">
        <v>204</v>
      </c>
      <c r="H18" s="7">
        <v>2.96</v>
      </c>
      <c r="I18" s="8">
        <v>1</v>
      </c>
      <c r="J18" s="8"/>
      <c r="K18" s="36"/>
      <c r="L18" s="14" t="s">
        <v>187</v>
      </c>
      <c r="M18" s="14" t="s">
        <v>187</v>
      </c>
      <c r="N18" s="35"/>
      <c r="O18" s="14" t="s">
        <v>187</v>
      </c>
      <c r="P18" s="14" t="s">
        <v>187</v>
      </c>
      <c r="Q18" s="35"/>
      <c r="R18" s="8">
        <v>1</v>
      </c>
      <c r="S18" s="7">
        <f>H18*R18</f>
        <v>2.96</v>
      </c>
      <c r="T18" s="35"/>
      <c r="U18" s="14" t="s">
        <v>187</v>
      </c>
      <c r="V18" s="14" t="s">
        <v>187</v>
      </c>
      <c r="W18" s="35"/>
      <c r="Y18" t="s">
        <v>133</v>
      </c>
      <c r="Z18" t="s">
        <v>134</v>
      </c>
    </row>
    <row r="19" spans="1:27" ht="15" thickTop="1" thickBo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36"/>
      <c r="L19" s="18"/>
      <c r="M19" s="18"/>
      <c r="N19" s="35"/>
      <c r="O19" s="18"/>
      <c r="P19" s="18"/>
      <c r="Q19" s="35"/>
      <c r="R19" s="18"/>
      <c r="S19" s="18"/>
      <c r="T19" s="35"/>
      <c r="U19" s="18"/>
      <c r="V19" s="18"/>
      <c r="W19" s="35"/>
      <c r="AA19">
        <v>2</v>
      </c>
    </row>
    <row r="20" spans="1:27" ht="15" thickTop="1" thickBot="1">
      <c r="A20" s="28" t="s">
        <v>83</v>
      </c>
      <c r="B20" s="41" t="s">
        <v>82</v>
      </c>
      <c r="C20" s="8" t="s">
        <v>95</v>
      </c>
      <c r="D20" s="8"/>
      <c r="E20" s="8" t="s">
        <v>96</v>
      </c>
      <c r="F20" s="6" t="s">
        <v>99</v>
      </c>
      <c r="G20" s="9" t="s">
        <v>97</v>
      </c>
      <c r="H20" s="7">
        <v>9.14</v>
      </c>
      <c r="I20" s="8">
        <v>1</v>
      </c>
      <c r="J20" s="8"/>
      <c r="K20" s="36"/>
      <c r="L20" s="8">
        <v>1</v>
      </c>
      <c r="M20" s="7">
        <f t="shared" ref="M20:M25" si="1">H20*L20</f>
        <v>9.14</v>
      </c>
      <c r="N20" s="35"/>
      <c r="O20" s="14" t="s">
        <v>187</v>
      </c>
      <c r="P20" s="14" t="s">
        <v>187</v>
      </c>
      <c r="Q20" s="35"/>
      <c r="R20" s="14" t="s">
        <v>187</v>
      </c>
      <c r="S20" s="14" t="s">
        <v>187</v>
      </c>
      <c r="T20" s="35"/>
      <c r="U20" s="14" t="s">
        <v>187</v>
      </c>
      <c r="V20" s="14" t="s">
        <v>187</v>
      </c>
      <c r="W20" s="35"/>
      <c r="Y20" t="s">
        <v>182</v>
      </c>
      <c r="Z20" t="s">
        <v>181</v>
      </c>
    </row>
    <row r="21" spans="1:27" ht="14" customHeight="1" thickTop="1" thickBot="1">
      <c r="A21" s="28"/>
      <c r="B21" s="41"/>
      <c r="C21" s="8" t="s">
        <v>94</v>
      </c>
      <c r="D21" s="8"/>
      <c r="E21" s="8" t="s">
        <v>93</v>
      </c>
      <c r="F21" s="6" t="s">
        <v>99</v>
      </c>
      <c r="G21" s="9" t="s">
        <v>98</v>
      </c>
      <c r="H21" s="7">
        <v>4.34</v>
      </c>
      <c r="I21" s="8">
        <v>2</v>
      </c>
      <c r="J21" s="8"/>
      <c r="K21" s="36"/>
      <c r="L21" s="8">
        <v>2</v>
      </c>
      <c r="M21" s="7">
        <f t="shared" si="1"/>
        <v>8.68</v>
      </c>
      <c r="N21" s="35"/>
      <c r="O21" s="14" t="s">
        <v>187</v>
      </c>
      <c r="P21" s="14" t="s">
        <v>187</v>
      </c>
      <c r="Q21" s="35"/>
      <c r="R21" s="14" t="s">
        <v>187</v>
      </c>
      <c r="S21" s="14" t="s">
        <v>187</v>
      </c>
      <c r="T21" s="35"/>
      <c r="U21" s="14" t="s">
        <v>187</v>
      </c>
      <c r="V21" s="14" t="s">
        <v>187</v>
      </c>
      <c r="W21" s="35"/>
      <c r="Y21" t="s">
        <v>184</v>
      </c>
      <c r="Z21" t="s">
        <v>183</v>
      </c>
      <c r="AA21">
        <v>2</v>
      </c>
    </row>
    <row r="22" spans="1:27" ht="15" thickTop="1" thickBot="1">
      <c r="A22" s="28"/>
      <c r="B22" s="8" t="s">
        <v>81</v>
      </c>
      <c r="C22" s="8"/>
      <c r="D22" s="8"/>
      <c r="E22" s="8"/>
      <c r="F22" s="6" t="s">
        <v>58</v>
      </c>
      <c r="G22" s="9" t="s">
        <v>14</v>
      </c>
      <c r="H22" s="7">
        <v>7.17</v>
      </c>
      <c r="I22" s="8">
        <v>4</v>
      </c>
      <c r="J22" s="8"/>
      <c r="K22" s="36"/>
      <c r="L22" s="8">
        <v>4</v>
      </c>
      <c r="M22" s="7">
        <f t="shared" si="1"/>
        <v>28.68</v>
      </c>
      <c r="N22" s="35"/>
      <c r="O22" s="14" t="s">
        <v>187</v>
      </c>
      <c r="P22" s="14" t="s">
        <v>187</v>
      </c>
      <c r="Q22" s="35"/>
      <c r="R22" s="14" t="s">
        <v>187</v>
      </c>
      <c r="S22" s="14" t="s">
        <v>187</v>
      </c>
      <c r="T22" s="35"/>
      <c r="U22" s="14" t="s">
        <v>187</v>
      </c>
      <c r="V22" s="14" t="s">
        <v>187</v>
      </c>
      <c r="W22" s="35"/>
      <c r="Y22" t="s">
        <v>186</v>
      </c>
      <c r="Z22" t="s">
        <v>185</v>
      </c>
      <c r="AA22">
        <v>2</v>
      </c>
    </row>
    <row r="23" spans="1:27" ht="15" thickTop="1" thickBot="1">
      <c r="A23" s="28"/>
      <c r="B23" s="8" t="s">
        <v>57</v>
      </c>
      <c r="C23" s="8"/>
      <c r="D23" s="8"/>
      <c r="E23" s="8"/>
      <c r="F23" s="6" t="s">
        <v>58</v>
      </c>
      <c r="G23" s="9" t="s">
        <v>59</v>
      </c>
      <c r="H23" s="7">
        <v>1.66</v>
      </c>
      <c r="I23" s="8">
        <v>10</v>
      </c>
      <c r="J23" s="8"/>
      <c r="K23" s="36"/>
      <c r="L23" s="8">
        <v>10</v>
      </c>
      <c r="M23" s="7">
        <f t="shared" si="1"/>
        <v>16.599999999999998</v>
      </c>
      <c r="N23" s="35"/>
      <c r="O23" s="14" t="s">
        <v>187</v>
      </c>
      <c r="P23" s="14" t="s">
        <v>187</v>
      </c>
      <c r="Q23" s="35"/>
      <c r="R23" s="14" t="s">
        <v>187</v>
      </c>
      <c r="S23" s="14" t="s">
        <v>187</v>
      </c>
      <c r="T23" s="35"/>
      <c r="U23" s="14" t="s">
        <v>187</v>
      </c>
      <c r="V23" s="14" t="s">
        <v>187</v>
      </c>
      <c r="W23" s="35"/>
      <c r="AA23">
        <v>2</v>
      </c>
    </row>
    <row r="24" spans="1:27" ht="15" thickTop="1" thickBot="1">
      <c r="A24" s="28"/>
      <c r="B24" s="8" t="s">
        <v>141</v>
      </c>
      <c r="C24" s="8" t="s">
        <v>143</v>
      </c>
      <c r="D24" s="8" t="s">
        <v>61</v>
      </c>
      <c r="E24" s="8"/>
      <c r="F24" s="6"/>
      <c r="G24" s="9" t="s">
        <v>142</v>
      </c>
      <c r="H24" s="7">
        <v>2.08</v>
      </c>
      <c r="I24" s="8">
        <v>10</v>
      </c>
      <c r="J24" s="8"/>
      <c r="K24" s="36"/>
      <c r="L24" s="8">
        <v>10</v>
      </c>
      <c r="M24" s="7">
        <f t="shared" si="1"/>
        <v>20.8</v>
      </c>
      <c r="N24" s="35"/>
      <c r="O24" s="14" t="s">
        <v>187</v>
      </c>
      <c r="P24" s="14" t="s">
        <v>187</v>
      </c>
      <c r="Q24" s="35"/>
      <c r="R24" s="14" t="s">
        <v>187</v>
      </c>
      <c r="S24" s="14" t="s">
        <v>187</v>
      </c>
      <c r="T24" s="35"/>
      <c r="U24" s="14" t="s">
        <v>187</v>
      </c>
      <c r="V24" s="14" t="s">
        <v>187</v>
      </c>
      <c r="W24" s="35"/>
    </row>
    <row r="25" spans="1:27" ht="15" thickTop="1" thickBot="1">
      <c r="A25" s="28"/>
      <c r="B25" s="8" t="s">
        <v>60</v>
      </c>
      <c r="C25" s="8" t="s">
        <v>72</v>
      </c>
      <c r="D25" s="8" t="s">
        <v>61</v>
      </c>
      <c r="E25" s="8"/>
      <c r="F25" s="6"/>
      <c r="G25" s="9" t="s">
        <v>73</v>
      </c>
      <c r="H25" s="7">
        <v>3.78</v>
      </c>
      <c r="I25" s="8">
        <v>10</v>
      </c>
      <c r="J25" s="8"/>
      <c r="K25" s="36"/>
      <c r="L25" s="8">
        <v>10</v>
      </c>
      <c r="M25" s="7">
        <f t="shared" si="1"/>
        <v>37.799999999999997</v>
      </c>
      <c r="N25" s="35"/>
      <c r="O25" s="14" t="s">
        <v>187</v>
      </c>
      <c r="P25" s="14" t="s">
        <v>187</v>
      </c>
      <c r="Q25" s="35"/>
      <c r="R25" s="14" t="s">
        <v>187</v>
      </c>
      <c r="S25" s="14" t="s">
        <v>187</v>
      </c>
      <c r="T25" s="35"/>
      <c r="U25" s="8">
        <v>10</v>
      </c>
      <c r="V25" s="7">
        <f>H25*U25</f>
        <v>37.799999999999997</v>
      </c>
      <c r="W25" s="35"/>
    </row>
    <row r="26" spans="1:27" ht="15" thickTop="1" thickBo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36"/>
      <c r="L26" s="18"/>
      <c r="M26" s="18"/>
      <c r="N26" s="35"/>
      <c r="O26" s="18"/>
      <c r="P26" s="18"/>
      <c r="Q26" s="35"/>
      <c r="R26" s="18"/>
      <c r="S26" s="18"/>
      <c r="T26" s="35"/>
      <c r="U26" s="18"/>
      <c r="V26" s="18"/>
      <c r="W26" s="35"/>
    </row>
    <row r="27" spans="1:27" ht="15" thickTop="1" thickBot="1">
      <c r="A27" s="28" t="s">
        <v>67</v>
      </c>
      <c r="B27" s="41" t="s">
        <v>62</v>
      </c>
      <c r="C27" s="8" t="s">
        <v>63</v>
      </c>
      <c r="D27" s="8"/>
      <c r="E27" s="8"/>
      <c r="F27" s="6"/>
      <c r="G27" s="9" t="s">
        <v>66</v>
      </c>
      <c r="H27" s="7">
        <v>2.31</v>
      </c>
      <c r="I27" s="8">
        <v>5</v>
      </c>
      <c r="J27" s="8"/>
      <c r="K27" s="36"/>
      <c r="L27" s="8">
        <v>5</v>
      </c>
      <c r="M27" s="7">
        <f>H27*L27</f>
        <v>11.55</v>
      </c>
      <c r="N27" s="35"/>
      <c r="O27" s="14" t="s">
        <v>187</v>
      </c>
      <c r="P27" s="14" t="s">
        <v>187</v>
      </c>
      <c r="Q27" s="35"/>
      <c r="R27" s="14" t="s">
        <v>187</v>
      </c>
      <c r="S27" s="14" t="s">
        <v>187</v>
      </c>
      <c r="T27" s="35"/>
      <c r="U27" s="14" t="s">
        <v>187</v>
      </c>
      <c r="V27" s="14" t="s">
        <v>187</v>
      </c>
      <c r="W27" s="35"/>
    </row>
    <row r="28" spans="1:27" ht="15" thickTop="1" thickBot="1">
      <c r="A28" s="28"/>
      <c r="B28" s="41"/>
      <c r="C28" s="8" t="s">
        <v>64</v>
      </c>
      <c r="D28" s="8"/>
      <c r="E28" s="8"/>
      <c r="F28" s="6"/>
      <c r="G28" s="9" t="s">
        <v>65</v>
      </c>
      <c r="H28" s="7">
        <v>2.31</v>
      </c>
      <c r="I28" s="8">
        <v>5</v>
      </c>
      <c r="J28" s="8"/>
      <c r="K28" s="36"/>
      <c r="L28" s="8">
        <v>5</v>
      </c>
      <c r="M28" s="7">
        <f>H28*L28</f>
        <v>11.55</v>
      </c>
      <c r="N28" s="35"/>
      <c r="O28" s="14" t="s">
        <v>187</v>
      </c>
      <c r="P28" s="14" t="s">
        <v>187</v>
      </c>
      <c r="Q28" s="35"/>
      <c r="R28" s="14" t="s">
        <v>187</v>
      </c>
      <c r="S28" s="14" t="s">
        <v>187</v>
      </c>
      <c r="T28" s="35"/>
      <c r="U28" s="14" t="s">
        <v>187</v>
      </c>
      <c r="V28" s="14" t="s">
        <v>187</v>
      </c>
      <c r="W28" s="35"/>
    </row>
    <row r="29" spans="1:27" ht="15" thickTop="1" thickBot="1">
      <c r="A29" s="28"/>
      <c r="B29" s="8" t="s">
        <v>84</v>
      </c>
      <c r="C29" s="8" t="s">
        <v>85</v>
      </c>
      <c r="D29" s="8" t="s">
        <v>86</v>
      </c>
      <c r="E29" s="8" t="s">
        <v>87</v>
      </c>
      <c r="F29" s="6"/>
      <c r="G29" s="9" t="s">
        <v>75</v>
      </c>
      <c r="H29" s="7">
        <v>92.78</v>
      </c>
      <c r="I29" s="8">
        <v>1</v>
      </c>
      <c r="J29" s="8"/>
      <c r="K29" s="36"/>
      <c r="L29" s="8">
        <v>1</v>
      </c>
      <c r="M29" s="7">
        <f>H29*L29</f>
        <v>92.78</v>
      </c>
      <c r="N29" s="35"/>
      <c r="O29" s="14" t="s">
        <v>187</v>
      </c>
      <c r="P29" s="14" t="s">
        <v>187</v>
      </c>
      <c r="Q29" s="35"/>
      <c r="R29" s="14" t="s">
        <v>187</v>
      </c>
      <c r="S29" s="14" t="s">
        <v>187</v>
      </c>
      <c r="T29" s="35"/>
      <c r="U29" s="14" t="s">
        <v>187</v>
      </c>
      <c r="V29" s="14" t="s">
        <v>187</v>
      </c>
      <c r="W29" s="35"/>
    </row>
    <row r="30" spans="1:27" ht="15" thickTop="1" thickBo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36"/>
      <c r="L30" s="18"/>
      <c r="M30" s="18"/>
      <c r="N30" s="35"/>
      <c r="O30" s="18"/>
      <c r="P30" s="18"/>
      <c r="Q30" s="35"/>
      <c r="R30" s="18"/>
      <c r="S30" s="18"/>
      <c r="T30" s="35"/>
      <c r="U30" s="18"/>
      <c r="V30" s="18"/>
      <c r="W30" s="35"/>
    </row>
    <row r="31" spans="1:27" ht="15" thickTop="1" thickBot="1">
      <c r="A31" s="28" t="s">
        <v>144</v>
      </c>
      <c r="B31" s="8" t="s">
        <v>100</v>
      </c>
      <c r="C31" s="8" t="s">
        <v>101</v>
      </c>
      <c r="D31" s="8" t="s">
        <v>102</v>
      </c>
      <c r="E31" s="8" t="s">
        <v>104</v>
      </c>
      <c r="F31" s="8"/>
      <c r="G31" s="9" t="s">
        <v>103</v>
      </c>
      <c r="H31" s="7">
        <v>10.83</v>
      </c>
      <c r="I31" s="8">
        <v>1</v>
      </c>
      <c r="J31" s="8"/>
      <c r="K31" s="36"/>
      <c r="L31" s="8">
        <v>1</v>
      </c>
      <c r="M31" s="7">
        <f t="shared" ref="M31:M39" si="2">H31*L31</f>
        <v>10.83</v>
      </c>
      <c r="N31" s="35"/>
      <c r="O31" s="14" t="s">
        <v>187</v>
      </c>
      <c r="P31" s="14" t="s">
        <v>187</v>
      </c>
      <c r="Q31" s="35"/>
      <c r="R31" s="14" t="s">
        <v>187</v>
      </c>
      <c r="S31" s="14" t="s">
        <v>187</v>
      </c>
      <c r="T31" s="35"/>
      <c r="U31" s="14" t="s">
        <v>187</v>
      </c>
      <c r="V31" s="14" t="s">
        <v>187</v>
      </c>
      <c r="W31" s="35"/>
    </row>
    <row r="32" spans="1:27" ht="15" thickTop="1" thickBot="1">
      <c r="A32" s="28"/>
      <c r="B32" s="8" t="s">
        <v>105</v>
      </c>
      <c r="C32" s="8"/>
      <c r="D32" s="8" t="s">
        <v>116</v>
      </c>
      <c r="E32" s="8" t="s">
        <v>175</v>
      </c>
      <c r="F32" s="8"/>
      <c r="G32" s="9" t="s">
        <v>176</v>
      </c>
      <c r="H32" s="7">
        <v>0.67</v>
      </c>
      <c r="I32" s="8">
        <v>1</v>
      </c>
      <c r="J32" s="8"/>
      <c r="K32" s="36"/>
      <c r="L32" s="8">
        <v>1</v>
      </c>
      <c r="M32" s="7">
        <f t="shared" si="2"/>
        <v>0.67</v>
      </c>
      <c r="N32" s="35"/>
      <c r="O32" s="14" t="s">
        <v>187</v>
      </c>
      <c r="P32" s="14" t="s">
        <v>187</v>
      </c>
      <c r="Q32" s="35"/>
      <c r="R32" s="14" t="s">
        <v>187</v>
      </c>
      <c r="S32" s="14" t="s">
        <v>187</v>
      </c>
      <c r="T32" s="35"/>
      <c r="U32" s="14" t="s">
        <v>187</v>
      </c>
      <c r="V32" s="14" t="s">
        <v>187</v>
      </c>
      <c r="W32" s="35"/>
    </row>
    <row r="33" spans="1:23" ht="15" thickTop="1" thickBot="1">
      <c r="A33" s="28"/>
      <c r="B33" s="8" t="s">
        <v>105</v>
      </c>
      <c r="C33" s="8"/>
      <c r="D33" s="8" t="s">
        <v>108</v>
      </c>
      <c r="E33" s="8" t="s">
        <v>107</v>
      </c>
      <c r="F33" s="8"/>
      <c r="G33" s="9" t="s">
        <v>106</v>
      </c>
      <c r="H33" s="7">
        <v>4.71</v>
      </c>
      <c r="I33" s="8">
        <v>1</v>
      </c>
      <c r="J33" s="8"/>
      <c r="K33" s="36"/>
      <c r="L33" s="8">
        <v>1</v>
      </c>
      <c r="M33" s="7">
        <f t="shared" si="2"/>
        <v>4.71</v>
      </c>
      <c r="N33" s="35"/>
      <c r="O33" s="14" t="s">
        <v>187</v>
      </c>
      <c r="P33" s="14" t="s">
        <v>187</v>
      </c>
      <c r="Q33" s="35"/>
      <c r="R33" s="14" t="s">
        <v>187</v>
      </c>
      <c r="S33" s="14" t="s">
        <v>187</v>
      </c>
      <c r="T33" s="35"/>
      <c r="U33" s="14" t="s">
        <v>187</v>
      </c>
      <c r="V33" s="14" t="s">
        <v>187</v>
      </c>
      <c r="W33" s="35"/>
    </row>
    <row r="34" spans="1:23" ht="15" thickTop="1" thickBot="1">
      <c r="A34" s="28"/>
      <c r="B34" s="8" t="s">
        <v>105</v>
      </c>
      <c r="C34" s="8"/>
      <c r="D34" s="8" t="s">
        <v>118</v>
      </c>
      <c r="E34" s="8" t="s">
        <v>107</v>
      </c>
      <c r="F34" s="8"/>
      <c r="G34" s="9" t="s">
        <v>117</v>
      </c>
      <c r="H34" s="7">
        <v>1.5</v>
      </c>
      <c r="I34" s="8">
        <v>0</v>
      </c>
      <c r="J34" s="12" t="s">
        <v>207</v>
      </c>
      <c r="K34" s="36"/>
      <c r="L34" s="8">
        <v>2</v>
      </c>
      <c r="M34" s="7">
        <f t="shared" si="2"/>
        <v>3</v>
      </c>
      <c r="N34" s="35"/>
      <c r="O34" s="14" t="s">
        <v>187</v>
      </c>
      <c r="P34" s="14" t="s">
        <v>187</v>
      </c>
      <c r="Q34" s="35"/>
      <c r="R34" s="14" t="s">
        <v>187</v>
      </c>
      <c r="S34" s="14" t="s">
        <v>187</v>
      </c>
      <c r="T34" s="35"/>
      <c r="U34" s="14" t="s">
        <v>187</v>
      </c>
      <c r="V34" s="14" t="s">
        <v>187</v>
      </c>
      <c r="W34" s="35"/>
    </row>
    <row r="35" spans="1:23" ht="15" thickTop="1" thickBot="1">
      <c r="A35" s="28"/>
      <c r="B35" s="8" t="s">
        <v>112</v>
      </c>
      <c r="C35" s="8"/>
      <c r="D35" s="8" t="s">
        <v>169</v>
      </c>
      <c r="E35" s="8" t="s">
        <v>107</v>
      </c>
      <c r="F35" s="8"/>
      <c r="G35" s="9" t="s">
        <v>113</v>
      </c>
      <c r="H35" s="7">
        <v>2.2799999999999998</v>
      </c>
      <c r="I35" s="8">
        <v>2</v>
      </c>
      <c r="J35" s="8"/>
      <c r="K35" s="36"/>
      <c r="L35" s="8">
        <v>2</v>
      </c>
      <c r="M35" s="7">
        <f t="shared" si="2"/>
        <v>4.5599999999999996</v>
      </c>
      <c r="N35" s="35"/>
      <c r="O35" s="14" t="s">
        <v>187</v>
      </c>
      <c r="P35" s="14" t="s">
        <v>187</v>
      </c>
      <c r="Q35" s="35"/>
      <c r="R35" s="14" t="s">
        <v>187</v>
      </c>
      <c r="S35" s="14" t="s">
        <v>187</v>
      </c>
      <c r="T35" s="35"/>
      <c r="U35" s="14" t="s">
        <v>187</v>
      </c>
      <c r="V35" s="14" t="s">
        <v>187</v>
      </c>
      <c r="W35" s="35"/>
    </row>
    <row r="36" spans="1:23" ht="15" thickTop="1" thickBot="1">
      <c r="A36" s="28"/>
      <c r="B36" s="8" t="s">
        <v>114</v>
      </c>
      <c r="C36" s="8"/>
      <c r="D36" s="8" t="s">
        <v>116</v>
      </c>
      <c r="E36" s="8" t="s">
        <v>107</v>
      </c>
      <c r="F36" s="8"/>
      <c r="G36" s="9" t="s">
        <v>115</v>
      </c>
      <c r="H36" s="7">
        <v>11.17</v>
      </c>
      <c r="I36" s="8">
        <v>1</v>
      </c>
      <c r="J36" s="8"/>
      <c r="K36" s="36"/>
      <c r="L36" s="8">
        <v>1</v>
      </c>
      <c r="M36" s="7">
        <f t="shared" si="2"/>
        <v>11.17</v>
      </c>
      <c r="N36" s="35"/>
      <c r="O36" s="14" t="s">
        <v>187</v>
      </c>
      <c r="P36" s="14" t="s">
        <v>187</v>
      </c>
      <c r="Q36" s="35"/>
      <c r="R36" s="14" t="s">
        <v>187</v>
      </c>
      <c r="S36" s="14" t="s">
        <v>187</v>
      </c>
      <c r="T36" s="35"/>
      <c r="U36" s="14" t="s">
        <v>187</v>
      </c>
      <c r="V36" s="14" t="s">
        <v>187</v>
      </c>
      <c r="W36" s="35"/>
    </row>
    <row r="37" spans="1:23" ht="15" thickTop="1" thickBot="1">
      <c r="A37" s="28"/>
      <c r="B37" s="8" t="s">
        <v>8</v>
      </c>
      <c r="C37" s="8"/>
      <c r="D37" s="8" t="s">
        <v>173</v>
      </c>
      <c r="E37" s="8" t="s">
        <v>119</v>
      </c>
      <c r="F37" s="8"/>
      <c r="G37" s="9" t="s">
        <v>174</v>
      </c>
      <c r="H37" s="7">
        <v>19.399999999999999</v>
      </c>
      <c r="I37" s="8">
        <v>1</v>
      </c>
      <c r="J37" s="8"/>
      <c r="K37" s="36"/>
      <c r="L37" s="8">
        <v>1</v>
      </c>
      <c r="M37" s="7">
        <f t="shared" si="2"/>
        <v>19.399999999999999</v>
      </c>
      <c r="N37" s="35"/>
      <c r="O37" s="14" t="s">
        <v>187</v>
      </c>
      <c r="P37" s="14" t="s">
        <v>187</v>
      </c>
      <c r="Q37" s="35"/>
      <c r="R37" s="14" t="s">
        <v>187</v>
      </c>
      <c r="S37" s="14" t="s">
        <v>187</v>
      </c>
      <c r="T37" s="35"/>
      <c r="U37" s="14" t="s">
        <v>187</v>
      </c>
      <c r="V37" s="14" t="s">
        <v>187</v>
      </c>
      <c r="W37" s="35"/>
    </row>
    <row r="38" spans="1:23" ht="15" thickTop="1" thickBot="1">
      <c r="A38" s="28"/>
      <c r="B38" s="8" t="s">
        <v>123</v>
      </c>
      <c r="C38" s="8"/>
      <c r="D38" s="8"/>
      <c r="E38" s="8"/>
      <c r="F38" s="8"/>
      <c r="G38" s="9" t="s">
        <v>124</v>
      </c>
      <c r="H38" s="7">
        <v>2.77</v>
      </c>
      <c r="I38" s="8">
        <v>4</v>
      </c>
      <c r="J38" s="8"/>
      <c r="K38" s="36"/>
      <c r="L38" s="8">
        <v>4</v>
      </c>
      <c r="M38" s="7">
        <f t="shared" si="2"/>
        <v>11.08</v>
      </c>
      <c r="N38" s="35"/>
      <c r="O38" s="14" t="s">
        <v>187</v>
      </c>
      <c r="P38" s="14" t="s">
        <v>187</v>
      </c>
      <c r="Q38" s="35"/>
      <c r="R38" s="14" t="s">
        <v>187</v>
      </c>
      <c r="S38" s="14" t="s">
        <v>187</v>
      </c>
      <c r="T38" s="35"/>
      <c r="U38" s="14" t="s">
        <v>187</v>
      </c>
      <c r="V38" s="14" t="s">
        <v>187</v>
      </c>
      <c r="W38" s="35"/>
    </row>
    <row r="39" spans="1:23" ht="15" thickTop="1" thickBot="1">
      <c r="A39" s="28"/>
      <c r="B39" s="8" t="s">
        <v>120</v>
      </c>
      <c r="C39" s="8"/>
      <c r="D39" s="8" t="s">
        <v>172</v>
      </c>
      <c r="E39" s="8" t="s">
        <v>122</v>
      </c>
      <c r="F39" s="8"/>
      <c r="G39" s="9" t="s">
        <v>121</v>
      </c>
      <c r="H39" s="7">
        <v>9.1199999999999992</v>
      </c>
      <c r="I39" s="8">
        <v>1</v>
      </c>
      <c r="J39" s="8"/>
      <c r="K39" s="36"/>
      <c r="L39" s="8">
        <v>1</v>
      </c>
      <c r="M39" s="7">
        <f t="shared" si="2"/>
        <v>9.1199999999999992</v>
      </c>
      <c r="N39" s="35"/>
      <c r="O39" s="14" t="s">
        <v>187</v>
      </c>
      <c r="P39" s="14" t="s">
        <v>187</v>
      </c>
      <c r="Q39" s="35"/>
      <c r="R39" s="14" t="s">
        <v>187</v>
      </c>
      <c r="S39" s="14" t="s">
        <v>187</v>
      </c>
      <c r="T39" s="35"/>
      <c r="U39" s="14" t="s">
        <v>187</v>
      </c>
      <c r="V39" s="14" t="s">
        <v>187</v>
      </c>
      <c r="W39" s="35"/>
    </row>
    <row r="40" spans="1:23" ht="15" thickTop="1" thickBo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36"/>
      <c r="L40" s="18"/>
      <c r="M40" s="18"/>
      <c r="N40" s="35"/>
      <c r="O40" s="18"/>
      <c r="P40" s="18"/>
      <c r="Q40" s="35"/>
      <c r="R40" s="18"/>
      <c r="S40" s="18"/>
      <c r="T40" s="35"/>
      <c r="U40" s="18"/>
      <c r="V40" s="18"/>
      <c r="W40" s="35"/>
    </row>
    <row r="41" spans="1:23" ht="15" thickTop="1" thickBot="1">
      <c r="A41" s="28" t="s">
        <v>109</v>
      </c>
      <c r="B41" s="41" t="s">
        <v>150</v>
      </c>
      <c r="C41" s="8" t="s">
        <v>167</v>
      </c>
      <c r="D41" s="8"/>
      <c r="E41" s="8"/>
      <c r="F41" s="8"/>
      <c r="G41" s="9" t="s">
        <v>168</v>
      </c>
      <c r="H41" s="7">
        <v>5.97</v>
      </c>
      <c r="I41" s="12">
        <v>1</v>
      </c>
      <c r="J41" s="12"/>
      <c r="K41" s="36"/>
      <c r="L41" s="12">
        <v>1</v>
      </c>
      <c r="M41" s="7">
        <f t="shared" ref="M41:M49" si="3">H41*L41</f>
        <v>5.97</v>
      </c>
      <c r="N41" s="35"/>
      <c r="O41" s="14" t="s">
        <v>187</v>
      </c>
      <c r="P41" s="14" t="s">
        <v>187</v>
      </c>
      <c r="Q41" s="35"/>
      <c r="R41" s="14" t="s">
        <v>187</v>
      </c>
      <c r="S41" s="14" t="s">
        <v>187</v>
      </c>
      <c r="T41" s="35"/>
      <c r="U41" s="14" t="s">
        <v>187</v>
      </c>
      <c r="V41" s="14" t="s">
        <v>187</v>
      </c>
      <c r="W41" s="35"/>
    </row>
    <row r="42" spans="1:23" ht="15" thickTop="1" thickBot="1">
      <c r="A42" s="28"/>
      <c r="B42" s="41"/>
      <c r="C42" s="8" t="s">
        <v>146</v>
      </c>
      <c r="D42" s="8"/>
      <c r="E42" s="8"/>
      <c r="F42" s="8"/>
      <c r="G42" s="9" t="s">
        <v>152</v>
      </c>
      <c r="H42" s="7">
        <v>3.38</v>
      </c>
      <c r="I42" s="8">
        <v>1</v>
      </c>
      <c r="J42" s="8"/>
      <c r="K42" s="36"/>
      <c r="L42" s="8">
        <v>1</v>
      </c>
      <c r="M42" s="7">
        <f t="shared" si="3"/>
        <v>3.38</v>
      </c>
      <c r="N42" s="35"/>
      <c r="O42" s="14" t="s">
        <v>187</v>
      </c>
      <c r="P42" s="14" t="s">
        <v>187</v>
      </c>
      <c r="Q42" s="35"/>
      <c r="R42" s="14" t="s">
        <v>187</v>
      </c>
      <c r="S42" s="14" t="s">
        <v>187</v>
      </c>
      <c r="T42" s="35"/>
      <c r="U42" s="14" t="s">
        <v>187</v>
      </c>
      <c r="V42" s="14" t="s">
        <v>187</v>
      </c>
      <c r="W42" s="35"/>
    </row>
    <row r="43" spans="1:23" ht="15" thickTop="1" thickBot="1">
      <c r="A43" s="28"/>
      <c r="B43" s="41"/>
      <c r="C43" s="12" t="s">
        <v>147</v>
      </c>
      <c r="D43" s="8"/>
      <c r="E43" s="8"/>
      <c r="F43" s="8"/>
      <c r="G43" s="9" t="s">
        <v>151</v>
      </c>
      <c r="H43" s="7">
        <v>5.19</v>
      </c>
      <c r="I43" s="8">
        <v>1</v>
      </c>
      <c r="J43" s="8"/>
      <c r="K43" s="36"/>
      <c r="L43" s="8">
        <v>1</v>
      </c>
      <c r="M43" s="7">
        <f t="shared" si="3"/>
        <v>5.19</v>
      </c>
      <c r="N43" s="35"/>
      <c r="O43" s="14" t="s">
        <v>187</v>
      </c>
      <c r="P43" s="14" t="s">
        <v>187</v>
      </c>
      <c r="Q43" s="35"/>
      <c r="R43" s="14" t="s">
        <v>187</v>
      </c>
      <c r="S43" s="14" t="s">
        <v>187</v>
      </c>
      <c r="T43" s="35"/>
      <c r="U43" s="14" t="s">
        <v>187</v>
      </c>
      <c r="V43" s="14" t="s">
        <v>187</v>
      </c>
      <c r="W43" s="35"/>
    </row>
    <row r="44" spans="1:23" ht="15" thickTop="1" thickBot="1">
      <c r="A44" s="28"/>
      <c r="B44" s="41"/>
      <c r="C44" s="8" t="s">
        <v>161</v>
      </c>
      <c r="D44" s="8"/>
      <c r="E44" s="8"/>
      <c r="F44" s="8"/>
      <c r="G44" s="9" t="s">
        <v>163</v>
      </c>
      <c r="H44" s="7">
        <v>8.35</v>
      </c>
      <c r="I44" s="8">
        <v>1</v>
      </c>
      <c r="J44" s="8"/>
      <c r="K44" s="36"/>
      <c r="L44" s="8">
        <v>1</v>
      </c>
      <c r="M44" s="7">
        <f t="shared" si="3"/>
        <v>8.35</v>
      </c>
      <c r="N44" s="35"/>
      <c r="O44" s="14" t="s">
        <v>187</v>
      </c>
      <c r="P44" s="14" t="s">
        <v>187</v>
      </c>
      <c r="Q44" s="35"/>
      <c r="R44" s="14" t="s">
        <v>187</v>
      </c>
      <c r="S44" s="14" t="s">
        <v>187</v>
      </c>
      <c r="T44" s="35"/>
      <c r="U44" s="14" t="s">
        <v>187</v>
      </c>
      <c r="V44" s="14" t="s">
        <v>187</v>
      </c>
      <c r="W44" s="35"/>
    </row>
    <row r="45" spans="1:23" ht="15" thickTop="1" thickBot="1">
      <c r="A45" s="28"/>
      <c r="B45" s="41"/>
      <c r="C45" s="8" t="s">
        <v>111</v>
      </c>
      <c r="D45" s="8"/>
      <c r="E45" s="8"/>
      <c r="F45" s="8"/>
      <c r="G45" s="9" t="s">
        <v>153</v>
      </c>
      <c r="H45" s="7">
        <v>6.72</v>
      </c>
      <c r="I45" s="8">
        <v>1</v>
      </c>
      <c r="J45" s="8"/>
      <c r="K45" s="36"/>
      <c r="L45" s="8">
        <v>1</v>
      </c>
      <c r="M45" s="7">
        <f t="shared" si="3"/>
        <v>6.72</v>
      </c>
      <c r="N45" s="35"/>
      <c r="O45" s="14" t="s">
        <v>187</v>
      </c>
      <c r="P45" s="14" t="s">
        <v>187</v>
      </c>
      <c r="Q45" s="35"/>
      <c r="R45" s="14" t="s">
        <v>187</v>
      </c>
      <c r="S45" s="14" t="s">
        <v>187</v>
      </c>
      <c r="T45" s="35"/>
      <c r="U45" s="14" t="s">
        <v>187</v>
      </c>
      <c r="V45" s="14" t="s">
        <v>187</v>
      </c>
      <c r="W45" s="35"/>
    </row>
    <row r="46" spans="1:23" ht="15" thickTop="1" thickBot="1">
      <c r="A46" s="28"/>
      <c r="B46" s="42" t="s">
        <v>110</v>
      </c>
      <c r="C46" s="11" t="s">
        <v>170</v>
      </c>
      <c r="D46" s="8"/>
      <c r="E46" s="8"/>
      <c r="F46" s="8"/>
      <c r="G46" s="9" t="s">
        <v>158</v>
      </c>
      <c r="H46" s="7">
        <v>5.05</v>
      </c>
      <c r="I46" s="8">
        <v>1</v>
      </c>
      <c r="J46" s="8"/>
      <c r="K46" s="36"/>
      <c r="L46" s="8">
        <v>1</v>
      </c>
      <c r="M46" s="7">
        <f t="shared" si="3"/>
        <v>5.05</v>
      </c>
      <c r="N46" s="35"/>
      <c r="O46" s="14" t="s">
        <v>187</v>
      </c>
      <c r="P46" s="14" t="s">
        <v>187</v>
      </c>
      <c r="Q46" s="35"/>
      <c r="R46" s="14" t="s">
        <v>187</v>
      </c>
      <c r="S46" s="14" t="s">
        <v>187</v>
      </c>
      <c r="T46" s="35"/>
      <c r="U46" s="14" t="s">
        <v>187</v>
      </c>
      <c r="V46" s="14" t="s">
        <v>187</v>
      </c>
      <c r="W46" s="35"/>
    </row>
    <row r="47" spans="1:23" ht="15" thickTop="1" thickBot="1">
      <c r="A47" s="28"/>
      <c r="B47" s="42"/>
      <c r="C47" s="12" t="s">
        <v>165</v>
      </c>
      <c r="D47" s="8"/>
      <c r="E47" s="8"/>
      <c r="F47" s="8"/>
      <c r="G47" s="9" t="s">
        <v>166</v>
      </c>
      <c r="H47" s="7">
        <v>7.44</v>
      </c>
      <c r="I47" s="8">
        <v>1</v>
      </c>
      <c r="J47" s="8"/>
      <c r="K47" s="36"/>
      <c r="L47" s="8">
        <v>1</v>
      </c>
      <c r="M47" s="7">
        <f t="shared" si="3"/>
        <v>7.44</v>
      </c>
      <c r="N47" s="35"/>
      <c r="O47" s="14" t="s">
        <v>187</v>
      </c>
      <c r="P47" s="14" t="s">
        <v>187</v>
      </c>
      <c r="Q47" s="35"/>
      <c r="R47" s="14" t="s">
        <v>187</v>
      </c>
      <c r="S47" s="14" t="s">
        <v>187</v>
      </c>
      <c r="T47" s="35"/>
      <c r="U47" s="14" t="s">
        <v>187</v>
      </c>
      <c r="V47" s="14" t="s">
        <v>187</v>
      </c>
      <c r="W47" s="35"/>
    </row>
    <row r="48" spans="1:23" ht="15" thickTop="1" thickBot="1">
      <c r="A48" s="28"/>
      <c r="B48" s="42"/>
      <c r="C48" s="12" t="s">
        <v>162</v>
      </c>
      <c r="D48" s="8"/>
      <c r="E48" s="8"/>
      <c r="F48" s="8"/>
      <c r="G48" s="9" t="s">
        <v>164</v>
      </c>
      <c r="H48" s="7">
        <v>4.4400000000000004</v>
      </c>
      <c r="I48" s="8">
        <v>1</v>
      </c>
      <c r="J48" s="8"/>
      <c r="K48" s="36"/>
      <c r="L48" s="8">
        <v>1</v>
      </c>
      <c r="M48" s="7">
        <f t="shared" si="3"/>
        <v>4.4400000000000004</v>
      </c>
      <c r="N48" s="35"/>
      <c r="O48" s="14" t="s">
        <v>187</v>
      </c>
      <c r="P48" s="14" t="s">
        <v>187</v>
      </c>
      <c r="Q48" s="35"/>
      <c r="R48" s="14" t="s">
        <v>187</v>
      </c>
      <c r="S48" s="14" t="s">
        <v>187</v>
      </c>
      <c r="T48" s="35"/>
      <c r="U48" s="14" t="s">
        <v>187</v>
      </c>
      <c r="V48" s="14" t="s">
        <v>187</v>
      </c>
      <c r="W48" s="35"/>
    </row>
    <row r="49" spans="1:25" ht="15" thickTop="1" thickBot="1">
      <c r="A49" s="28"/>
      <c r="B49" s="42"/>
      <c r="C49" s="12" t="s">
        <v>154</v>
      </c>
      <c r="D49" s="8"/>
      <c r="E49" s="8"/>
      <c r="F49" s="8"/>
      <c r="G49" s="9" t="s">
        <v>155</v>
      </c>
      <c r="H49" s="7">
        <v>9.41</v>
      </c>
      <c r="I49" s="12">
        <v>0</v>
      </c>
      <c r="J49" s="12" t="s">
        <v>207</v>
      </c>
      <c r="K49" s="36"/>
      <c r="L49" s="12">
        <v>1</v>
      </c>
      <c r="M49" s="7">
        <f t="shared" si="3"/>
        <v>9.41</v>
      </c>
      <c r="N49" s="35"/>
      <c r="O49" s="14" t="s">
        <v>187</v>
      </c>
      <c r="P49" s="14" t="s">
        <v>187</v>
      </c>
      <c r="Q49" s="35"/>
      <c r="R49" s="14" t="s">
        <v>187</v>
      </c>
      <c r="S49" s="14" t="s">
        <v>187</v>
      </c>
      <c r="T49" s="35"/>
      <c r="U49" s="14" t="s">
        <v>187</v>
      </c>
      <c r="V49" s="14" t="s">
        <v>187</v>
      </c>
      <c r="W49" s="35"/>
    </row>
    <row r="50" spans="1:25" ht="15" thickTop="1" thickBot="1">
      <c r="A50" s="28"/>
      <c r="B50" s="16" t="s">
        <v>197</v>
      </c>
      <c r="C50" s="8" t="s">
        <v>198</v>
      </c>
      <c r="D50" s="8"/>
      <c r="E50" s="8"/>
      <c r="F50" s="8"/>
      <c r="G50" s="9" t="s">
        <v>206</v>
      </c>
      <c r="H50" s="7">
        <v>2.65</v>
      </c>
      <c r="I50" s="12">
        <v>24</v>
      </c>
      <c r="J50" s="12"/>
      <c r="K50" s="36"/>
      <c r="L50" s="14" t="s">
        <v>187</v>
      </c>
      <c r="M50" s="14" t="s">
        <v>187</v>
      </c>
      <c r="N50" s="35"/>
      <c r="O50" s="14" t="s">
        <v>187</v>
      </c>
      <c r="P50" s="14" t="s">
        <v>187</v>
      </c>
      <c r="Q50" s="35"/>
      <c r="R50" s="23">
        <v>24</v>
      </c>
      <c r="S50" s="7">
        <f>H50*R50</f>
        <v>63.599999999999994</v>
      </c>
      <c r="T50" s="35"/>
      <c r="U50" s="14" t="s">
        <v>187</v>
      </c>
      <c r="V50" s="14" t="s">
        <v>187</v>
      </c>
      <c r="W50" s="35"/>
    </row>
    <row r="51" spans="1:25" ht="15" thickTop="1" thickBot="1">
      <c r="A51" s="28" t="s">
        <v>23</v>
      </c>
      <c r="B51" s="8" t="s">
        <v>148</v>
      </c>
      <c r="C51" s="8"/>
      <c r="D51" s="8"/>
      <c r="E51" s="8"/>
      <c r="F51" s="8"/>
      <c r="G51" s="9" t="s">
        <v>149</v>
      </c>
      <c r="H51" s="7">
        <v>2.91</v>
      </c>
      <c r="I51" s="8">
        <v>1</v>
      </c>
      <c r="J51" s="8"/>
      <c r="K51" s="36"/>
      <c r="L51" s="8">
        <v>1</v>
      </c>
      <c r="M51" s="7">
        <f>H51*L51</f>
        <v>2.91</v>
      </c>
      <c r="N51" s="35"/>
      <c r="O51" s="14" t="s">
        <v>187</v>
      </c>
      <c r="P51" s="14" t="s">
        <v>187</v>
      </c>
      <c r="Q51" s="35"/>
      <c r="R51" s="14" t="s">
        <v>187</v>
      </c>
      <c r="S51" s="14" t="s">
        <v>187</v>
      </c>
      <c r="T51" s="35"/>
      <c r="U51" s="14" t="s">
        <v>187</v>
      </c>
      <c r="V51" s="14" t="s">
        <v>187</v>
      </c>
      <c r="W51" s="35"/>
    </row>
    <row r="52" spans="1:25" ht="15" thickTop="1" thickBot="1">
      <c r="A52" s="28"/>
      <c r="B52" s="8" t="s">
        <v>145</v>
      </c>
      <c r="C52" s="8"/>
      <c r="D52" s="8"/>
      <c r="E52" s="8"/>
      <c r="F52" s="8"/>
      <c r="G52" s="9" t="s">
        <v>156</v>
      </c>
      <c r="H52" s="7">
        <v>7.24</v>
      </c>
      <c r="I52" s="8">
        <v>1</v>
      </c>
      <c r="J52" s="8"/>
      <c r="K52" s="36"/>
      <c r="L52" s="8">
        <v>1</v>
      </c>
      <c r="M52" s="7">
        <f>H52*L52</f>
        <v>7.24</v>
      </c>
      <c r="N52" s="35"/>
      <c r="O52" s="14" t="s">
        <v>187</v>
      </c>
      <c r="P52" s="14" t="s">
        <v>187</v>
      </c>
      <c r="Q52" s="35"/>
      <c r="R52" s="14" t="s">
        <v>187</v>
      </c>
      <c r="S52" s="14" t="s">
        <v>187</v>
      </c>
      <c r="T52" s="35"/>
      <c r="U52" s="14" t="s">
        <v>187</v>
      </c>
      <c r="V52" s="14" t="s">
        <v>187</v>
      </c>
      <c r="W52" s="35"/>
    </row>
    <row r="53" spans="1:25" ht="15" thickTop="1" thickBot="1">
      <c r="A53" s="28"/>
      <c r="B53" s="11" t="s">
        <v>159</v>
      </c>
      <c r="C53" s="8"/>
      <c r="D53" s="8"/>
      <c r="E53" s="8"/>
      <c r="F53" s="8"/>
      <c r="G53" s="9" t="s">
        <v>160</v>
      </c>
      <c r="H53" s="7">
        <v>6.51</v>
      </c>
      <c r="I53" s="8">
        <v>1</v>
      </c>
      <c r="J53" s="8"/>
      <c r="K53" s="36"/>
      <c r="L53" s="8">
        <v>1</v>
      </c>
      <c r="M53" s="7">
        <f>H53*L53</f>
        <v>6.51</v>
      </c>
      <c r="N53" s="35"/>
      <c r="O53" s="14" t="s">
        <v>187</v>
      </c>
      <c r="P53" s="14" t="s">
        <v>187</v>
      </c>
      <c r="Q53" s="35"/>
      <c r="R53" s="14" t="s">
        <v>187</v>
      </c>
      <c r="S53" s="14" t="s">
        <v>187</v>
      </c>
      <c r="T53" s="35"/>
      <c r="U53" s="14" t="s">
        <v>187</v>
      </c>
      <c r="V53" s="14" t="s">
        <v>187</v>
      </c>
      <c r="W53" s="35"/>
    </row>
    <row r="54" spans="1:25" ht="15" thickTop="1" thickBot="1">
      <c r="A54" s="28"/>
      <c r="B54" s="12" t="s">
        <v>157</v>
      </c>
      <c r="C54" s="8"/>
      <c r="D54" s="8"/>
      <c r="E54" s="8"/>
      <c r="F54" s="8"/>
      <c r="G54" s="9" t="s">
        <v>171</v>
      </c>
      <c r="H54" s="7">
        <v>8.73</v>
      </c>
      <c r="I54" s="12">
        <v>1</v>
      </c>
      <c r="J54" s="12"/>
      <c r="K54" s="36"/>
      <c r="L54" s="12">
        <v>1</v>
      </c>
      <c r="M54" s="7">
        <f>H54*L54</f>
        <v>8.73</v>
      </c>
      <c r="N54" s="35"/>
      <c r="O54" s="14" t="s">
        <v>187</v>
      </c>
      <c r="P54" s="14" t="s">
        <v>187</v>
      </c>
      <c r="Q54" s="35"/>
      <c r="R54" s="14" t="s">
        <v>187</v>
      </c>
      <c r="S54" s="14" t="s">
        <v>187</v>
      </c>
      <c r="T54" s="35"/>
      <c r="U54" s="14" t="s">
        <v>187</v>
      </c>
      <c r="V54" s="14" t="s">
        <v>187</v>
      </c>
      <c r="W54" s="35"/>
    </row>
    <row r="55" spans="1:25" ht="15" thickTop="1" thickBo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36"/>
      <c r="L55" s="18"/>
      <c r="M55" s="18"/>
      <c r="N55" s="35"/>
      <c r="O55" s="18"/>
      <c r="P55" s="18"/>
      <c r="Q55" s="35"/>
      <c r="R55" s="18"/>
      <c r="S55" s="18"/>
      <c r="T55" s="35"/>
      <c r="U55" s="18"/>
      <c r="V55" s="18"/>
      <c r="W55" s="35"/>
    </row>
    <row r="56" spans="1:25" ht="15" thickTop="1" thickBot="1">
      <c r="A56" s="28" t="s">
        <v>8</v>
      </c>
      <c r="B56" s="41" t="s">
        <v>8</v>
      </c>
      <c r="C56" s="8" t="s">
        <v>9</v>
      </c>
      <c r="D56" s="8" t="s">
        <v>10</v>
      </c>
      <c r="E56" s="8"/>
      <c r="F56" s="6"/>
      <c r="G56" s="9" t="s">
        <v>12</v>
      </c>
      <c r="H56" s="7">
        <v>95.82</v>
      </c>
      <c r="I56" s="12">
        <v>4</v>
      </c>
      <c r="J56" s="12" t="s">
        <v>208</v>
      </c>
      <c r="K56" s="36"/>
      <c r="L56" s="14" t="s">
        <v>187</v>
      </c>
      <c r="M56" s="14" t="s">
        <v>187</v>
      </c>
      <c r="N56" s="35"/>
      <c r="O56" s="12">
        <v>2</v>
      </c>
      <c r="P56" s="7">
        <f>H56*O56</f>
        <v>191.64</v>
      </c>
      <c r="Q56" s="35"/>
      <c r="R56" s="14" t="s">
        <v>187</v>
      </c>
      <c r="S56" s="14" t="s">
        <v>187</v>
      </c>
      <c r="T56" s="35"/>
      <c r="U56" s="14" t="s">
        <v>187</v>
      </c>
      <c r="V56" s="14" t="s">
        <v>187</v>
      </c>
      <c r="W56" s="35"/>
    </row>
    <row r="57" spans="1:25" ht="15" thickTop="1" thickBot="1">
      <c r="A57" s="28"/>
      <c r="B57" s="41"/>
      <c r="C57" s="8" t="s">
        <v>9</v>
      </c>
      <c r="D57" s="8" t="s">
        <v>11</v>
      </c>
      <c r="E57" s="8"/>
      <c r="F57" s="6"/>
      <c r="G57" s="9" t="s">
        <v>13</v>
      </c>
      <c r="H57" s="7">
        <v>57.48</v>
      </c>
      <c r="I57" s="12">
        <v>4</v>
      </c>
      <c r="J57" s="12" t="s">
        <v>209</v>
      </c>
      <c r="K57" s="36"/>
      <c r="L57" s="14" t="s">
        <v>187</v>
      </c>
      <c r="M57" s="14" t="s">
        <v>187</v>
      </c>
      <c r="N57" s="35"/>
      <c r="O57" s="12">
        <v>0</v>
      </c>
      <c r="P57" s="7">
        <f>H57*O57</f>
        <v>0</v>
      </c>
      <c r="Q57" s="35"/>
      <c r="R57" s="14" t="s">
        <v>187</v>
      </c>
      <c r="S57" s="14" t="s">
        <v>187</v>
      </c>
      <c r="T57" s="35"/>
      <c r="U57" s="14" t="s">
        <v>187</v>
      </c>
      <c r="V57" s="14" t="s">
        <v>187</v>
      </c>
      <c r="W57" s="35"/>
    </row>
    <row r="58" spans="1:25" ht="15" thickTop="1" thickBot="1">
      <c r="A58" s="28"/>
      <c r="B58" s="8" t="s">
        <v>6</v>
      </c>
      <c r="C58" s="8"/>
      <c r="D58" s="8"/>
      <c r="E58" s="8" t="s">
        <v>78</v>
      </c>
      <c r="F58" s="6" t="s">
        <v>77</v>
      </c>
      <c r="G58" s="9" t="s">
        <v>7</v>
      </c>
      <c r="H58" s="7">
        <v>25.19</v>
      </c>
      <c r="I58" s="8">
        <v>16</v>
      </c>
      <c r="J58" s="8" t="s">
        <v>210</v>
      </c>
      <c r="K58" s="36"/>
      <c r="L58" s="14" t="s">
        <v>187</v>
      </c>
      <c r="M58" s="14" t="s">
        <v>187</v>
      </c>
      <c r="N58" s="35"/>
      <c r="O58" s="8">
        <v>8</v>
      </c>
      <c r="P58" s="7">
        <f>H58*O58</f>
        <v>201.52</v>
      </c>
      <c r="Q58" s="35"/>
      <c r="R58" s="14" t="s">
        <v>187</v>
      </c>
      <c r="S58" s="14" t="s">
        <v>187</v>
      </c>
      <c r="T58" s="35"/>
      <c r="U58" s="14" t="s">
        <v>187</v>
      </c>
      <c r="V58" s="14" t="s">
        <v>187</v>
      </c>
      <c r="W58" s="35"/>
    </row>
    <row r="59" spans="1:25" ht="15" thickTop="1" thickBo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36"/>
      <c r="L59" s="18"/>
      <c r="M59" s="18"/>
      <c r="N59" s="35"/>
      <c r="O59" s="18"/>
      <c r="P59" s="18"/>
      <c r="Q59" s="35"/>
      <c r="R59" s="18"/>
      <c r="S59" s="18"/>
      <c r="T59" s="35"/>
      <c r="U59" s="18"/>
      <c r="V59" s="18"/>
      <c r="W59" s="35"/>
    </row>
    <row r="60" spans="1:25" ht="15" thickTop="1" thickBot="1">
      <c r="A60" s="28" t="s">
        <v>80</v>
      </c>
      <c r="B60" s="8" t="s">
        <v>4</v>
      </c>
      <c r="C60" s="8"/>
      <c r="D60" s="8"/>
      <c r="E60" s="8" t="s">
        <v>79</v>
      </c>
      <c r="F60" s="6" t="s">
        <v>76</v>
      </c>
      <c r="G60" s="9" t="s">
        <v>5</v>
      </c>
      <c r="H60" s="7">
        <v>68.2</v>
      </c>
      <c r="I60" s="8">
        <v>12</v>
      </c>
      <c r="J60" s="8" t="s">
        <v>210</v>
      </c>
      <c r="K60" s="36"/>
      <c r="L60" s="14" t="s">
        <v>187</v>
      </c>
      <c r="M60" s="14" t="s">
        <v>187</v>
      </c>
      <c r="N60" s="35"/>
      <c r="O60" s="8">
        <v>4</v>
      </c>
      <c r="P60" s="7">
        <f t="shared" ref="P60:P66" si="4">H60*O60</f>
        <v>272.8</v>
      </c>
      <c r="Q60" s="35"/>
      <c r="R60" s="14" t="s">
        <v>187</v>
      </c>
      <c r="S60" s="14" t="s">
        <v>187</v>
      </c>
      <c r="T60" s="35"/>
      <c r="U60" s="14" t="s">
        <v>187</v>
      </c>
      <c r="V60" s="14" t="s">
        <v>187</v>
      </c>
      <c r="W60" s="35"/>
      <c r="Y60" s="13"/>
    </row>
    <row r="61" spans="1:25" ht="15" thickTop="1" thickBot="1">
      <c r="A61" s="28"/>
      <c r="B61" s="8" t="s">
        <v>15</v>
      </c>
      <c r="C61" s="8" t="s">
        <v>16</v>
      </c>
      <c r="D61" s="8"/>
      <c r="E61" s="8"/>
      <c r="F61" s="6"/>
      <c r="G61" s="9" t="s">
        <v>17</v>
      </c>
      <c r="H61" s="7">
        <v>68.64</v>
      </c>
      <c r="I61" s="8">
        <v>4</v>
      </c>
      <c r="J61" s="8" t="s">
        <v>211</v>
      </c>
      <c r="K61" s="36"/>
      <c r="L61" s="14" t="s">
        <v>187</v>
      </c>
      <c r="M61" s="14" t="s">
        <v>187</v>
      </c>
      <c r="N61" s="35"/>
      <c r="O61" s="8">
        <v>0</v>
      </c>
      <c r="P61" s="7">
        <f t="shared" si="4"/>
        <v>0</v>
      </c>
      <c r="Q61" s="35"/>
      <c r="R61" s="14" t="s">
        <v>187</v>
      </c>
      <c r="S61" s="14" t="s">
        <v>187</v>
      </c>
      <c r="T61" s="35"/>
      <c r="U61" s="14" t="s">
        <v>187</v>
      </c>
      <c r="V61" s="14" t="s">
        <v>187</v>
      </c>
      <c r="W61" s="35"/>
    </row>
    <row r="62" spans="1:25" ht="15" thickTop="1" thickBot="1">
      <c r="A62" s="28"/>
      <c r="B62" s="8" t="s">
        <v>18</v>
      </c>
      <c r="C62" s="39" t="s">
        <v>38</v>
      </c>
      <c r="D62" s="8" t="s">
        <v>20</v>
      </c>
      <c r="E62" s="8" t="s">
        <v>74</v>
      </c>
      <c r="F62" s="6"/>
      <c r="G62" s="9" t="s">
        <v>19</v>
      </c>
      <c r="H62" s="7">
        <v>36.590000000000003</v>
      </c>
      <c r="I62" s="8">
        <v>4</v>
      </c>
      <c r="J62" s="8"/>
      <c r="K62" s="36"/>
      <c r="L62" s="14" t="s">
        <v>187</v>
      </c>
      <c r="M62" s="14" t="s">
        <v>187</v>
      </c>
      <c r="N62" s="35"/>
      <c r="O62" s="8">
        <v>4</v>
      </c>
      <c r="P62" s="7">
        <f t="shared" si="4"/>
        <v>146.36000000000001</v>
      </c>
      <c r="Q62" s="35"/>
      <c r="R62" s="14" t="s">
        <v>187</v>
      </c>
      <c r="S62" s="14" t="s">
        <v>187</v>
      </c>
      <c r="T62" s="35"/>
      <c r="U62" s="14" t="s">
        <v>187</v>
      </c>
      <c r="V62" s="14" t="s">
        <v>187</v>
      </c>
      <c r="W62" s="35"/>
    </row>
    <row r="63" spans="1:25" ht="15" thickTop="1" thickBot="1">
      <c r="A63" s="28"/>
      <c r="B63" s="8" t="s">
        <v>23</v>
      </c>
      <c r="C63" s="39"/>
      <c r="D63" s="8" t="s">
        <v>55</v>
      </c>
      <c r="E63" s="8" t="s">
        <v>56</v>
      </c>
      <c r="F63" s="6"/>
      <c r="G63" s="9" t="s">
        <v>24</v>
      </c>
      <c r="H63" s="7">
        <v>36.81</v>
      </c>
      <c r="I63" s="8">
        <v>4</v>
      </c>
      <c r="J63" s="8"/>
      <c r="K63" s="36"/>
      <c r="L63" s="14" t="s">
        <v>187</v>
      </c>
      <c r="M63" s="14" t="s">
        <v>187</v>
      </c>
      <c r="N63" s="35"/>
      <c r="O63" s="8">
        <v>4</v>
      </c>
      <c r="P63" s="7">
        <f t="shared" si="4"/>
        <v>147.24</v>
      </c>
      <c r="Q63" s="35"/>
      <c r="R63" s="14" t="s">
        <v>187</v>
      </c>
      <c r="S63" s="14" t="s">
        <v>187</v>
      </c>
      <c r="T63" s="35"/>
      <c r="U63" s="14" t="s">
        <v>187</v>
      </c>
      <c r="V63" s="14" t="s">
        <v>187</v>
      </c>
      <c r="W63" s="35"/>
    </row>
    <row r="64" spans="1:25" ht="15" thickTop="1" thickBot="1">
      <c r="A64" s="28"/>
      <c r="B64" s="8" t="s">
        <v>21</v>
      </c>
      <c r="C64" s="39"/>
      <c r="D64" s="8" t="s">
        <v>50</v>
      </c>
      <c r="E64" s="8" t="s">
        <v>52</v>
      </c>
      <c r="F64" s="6"/>
      <c r="G64" s="9" t="s">
        <v>22</v>
      </c>
      <c r="H64" s="7">
        <v>18.350000000000001</v>
      </c>
      <c r="I64" s="8">
        <v>8</v>
      </c>
      <c r="J64" s="8" t="s">
        <v>211</v>
      </c>
      <c r="K64" s="36"/>
      <c r="L64" s="14" t="s">
        <v>187</v>
      </c>
      <c r="M64" s="14" t="s">
        <v>187</v>
      </c>
      <c r="N64" s="35"/>
      <c r="O64" s="8">
        <v>4</v>
      </c>
      <c r="P64" s="7">
        <f t="shared" si="4"/>
        <v>73.400000000000006</v>
      </c>
      <c r="Q64" s="35"/>
      <c r="R64" s="14" t="s">
        <v>187</v>
      </c>
      <c r="S64" s="14" t="s">
        <v>187</v>
      </c>
      <c r="T64" s="35"/>
      <c r="U64" s="14" t="s">
        <v>187</v>
      </c>
      <c r="V64" s="14" t="s">
        <v>187</v>
      </c>
      <c r="W64" s="35"/>
    </row>
    <row r="65" spans="1:23" ht="15" thickTop="1" thickBot="1">
      <c r="A65" s="28"/>
      <c r="B65" s="8" t="s">
        <v>44</v>
      </c>
      <c r="C65" s="8"/>
      <c r="D65" s="8" t="s">
        <v>48</v>
      </c>
      <c r="E65" s="8" t="s">
        <v>51</v>
      </c>
      <c r="F65" s="6"/>
      <c r="G65" s="9" t="s">
        <v>45</v>
      </c>
      <c r="H65" s="7">
        <v>9.08</v>
      </c>
      <c r="I65" s="8">
        <v>0</v>
      </c>
      <c r="J65" s="12" t="s">
        <v>207</v>
      </c>
      <c r="K65" s="36"/>
      <c r="L65" s="14" t="s">
        <v>187</v>
      </c>
      <c r="M65" s="14" t="s">
        <v>187</v>
      </c>
      <c r="N65" s="35"/>
      <c r="O65" s="8">
        <v>8</v>
      </c>
      <c r="P65" s="7">
        <f t="shared" si="4"/>
        <v>72.64</v>
      </c>
      <c r="Q65" s="35"/>
      <c r="R65" s="14" t="s">
        <v>187</v>
      </c>
      <c r="S65" s="14" t="s">
        <v>187</v>
      </c>
      <c r="T65" s="35"/>
      <c r="U65" s="14" t="s">
        <v>187</v>
      </c>
      <c r="V65" s="14" t="s">
        <v>187</v>
      </c>
      <c r="W65" s="35"/>
    </row>
    <row r="66" spans="1:23" ht="15" thickTop="1" thickBot="1">
      <c r="A66" s="28"/>
      <c r="B66" s="8" t="s">
        <v>46</v>
      </c>
      <c r="C66" s="8"/>
      <c r="D66" s="8"/>
      <c r="E66" s="8"/>
      <c r="F66" s="6"/>
      <c r="G66" s="9" t="s">
        <v>47</v>
      </c>
      <c r="H66" s="7">
        <v>11.59</v>
      </c>
      <c r="I66" s="8">
        <v>1</v>
      </c>
      <c r="J66" s="8"/>
      <c r="K66" s="36"/>
      <c r="L66" s="14" t="s">
        <v>187</v>
      </c>
      <c r="M66" s="14" t="s">
        <v>187</v>
      </c>
      <c r="N66" s="35"/>
      <c r="O66" s="8">
        <v>1</v>
      </c>
      <c r="P66" s="7">
        <f t="shared" si="4"/>
        <v>11.59</v>
      </c>
      <c r="Q66" s="35"/>
      <c r="R66" s="14" t="s">
        <v>187</v>
      </c>
      <c r="S66" s="14" t="s">
        <v>187</v>
      </c>
      <c r="T66" s="35"/>
      <c r="U66" s="14" t="s">
        <v>187</v>
      </c>
      <c r="V66" s="14" t="s">
        <v>187</v>
      </c>
      <c r="W66" s="35"/>
    </row>
    <row r="67" spans="1:23" ht="15" thickTop="1" thickBo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36"/>
      <c r="L67" s="18"/>
      <c r="M67" s="18"/>
      <c r="N67" s="35"/>
      <c r="O67" s="18"/>
      <c r="P67" s="18"/>
      <c r="Q67" s="35"/>
      <c r="R67" s="18"/>
      <c r="S67" s="18"/>
      <c r="T67" s="35"/>
      <c r="U67" s="18"/>
      <c r="V67" s="18"/>
      <c r="W67" s="35"/>
    </row>
    <row r="68" spans="1:23" ht="15" thickTop="1" thickBot="1">
      <c r="A68" s="29"/>
      <c r="B68" s="12" t="s">
        <v>180</v>
      </c>
      <c r="C68" s="8" t="s">
        <v>190</v>
      </c>
      <c r="D68" s="8"/>
      <c r="E68" s="8"/>
      <c r="F68" s="6"/>
      <c r="G68" s="9" t="s">
        <v>188</v>
      </c>
      <c r="H68" s="7">
        <v>55.76</v>
      </c>
      <c r="I68" s="12">
        <v>1</v>
      </c>
      <c r="J68" s="12"/>
      <c r="K68" s="36"/>
      <c r="L68" s="14" t="s">
        <v>187</v>
      </c>
      <c r="M68" s="14" t="s">
        <v>187</v>
      </c>
      <c r="N68" s="35"/>
      <c r="O68" s="12">
        <v>1</v>
      </c>
      <c r="P68" s="7">
        <f>H68*O68</f>
        <v>55.76</v>
      </c>
      <c r="Q68" s="35"/>
      <c r="R68" s="14" t="s">
        <v>187</v>
      </c>
      <c r="S68" s="14" t="s">
        <v>187</v>
      </c>
      <c r="T68" s="35"/>
      <c r="U68" s="14" t="s">
        <v>187</v>
      </c>
      <c r="V68" s="14" t="s">
        <v>187</v>
      </c>
      <c r="W68" s="35"/>
    </row>
    <row r="69" spans="1:23" ht="15" thickTop="1" thickBot="1">
      <c r="A69" s="30"/>
      <c r="B69" s="12" t="s">
        <v>180</v>
      </c>
      <c r="C69" s="8" t="s">
        <v>189</v>
      </c>
      <c r="D69" s="8"/>
      <c r="E69" s="8"/>
      <c r="F69" s="6"/>
      <c r="G69" s="9" t="s">
        <v>191</v>
      </c>
      <c r="H69" s="7">
        <v>5.37</v>
      </c>
      <c r="I69" s="12">
        <v>1</v>
      </c>
      <c r="J69" s="12" t="s">
        <v>207</v>
      </c>
      <c r="K69" s="36"/>
      <c r="L69" s="14" t="s">
        <v>187</v>
      </c>
      <c r="M69" s="14" t="s">
        <v>187</v>
      </c>
      <c r="N69" s="35"/>
      <c r="O69" s="12">
        <v>1</v>
      </c>
      <c r="P69" s="15">
        <f>H69*O69</f>
        <v>5.37</v>
      </c>
      <c r="Q69" s="35"/>
      <c r="R69" s="14" t="s">
        <v>187</v>
      </c>
      <c r="S69" s="14" t="s">
        <v>187</v>
      </c>
      <c r="T69" s="35"/>
      <c r="U69" s="14" t="s">
        <v>187</v>
      </c>
      <c r="V69" s="14" t="s">
        <v>187</v>
      </c>
      <c r="W69" s="35"/>
    </row>
    <row r="70" spans="1:23" ht="15" thickTop="1" thickBot="1">
      <c r="A70" s="31"/>
      <c r="B70" s="12" t="s">
        <v>195</v>
      </c>
      <c r="C70" s="8" t="s">
        <v>196</v>
      </c>
      <c r="D70" s="8"/>
      <c r="E70" s="8"/>
      <c r="F70" s="6"/>
      <c r="G70" s="9" t="s">
        <v>205</v>
      </c>
      <c r="H70" s="7">
        <v>9.43</v>
      </c>
      <c r="I70" s="12">
        <v>1</v>
      </c>
      <c r="J70" s="12"/>
      <c r="K70" s="36"/>
      <c r="L70" s="14" t="s">
        <v>187</v>
      </c>
      <c r="M70" s="14" t="s">
        <v>187</v>
      </c>
      <c r="N70" s="35"/>
      <c r="O70" s="14" t="s">
        <v>187</v>
      </c>
      <c r="P70" s="14" t="s">
        <v>187</v>
      </c>
      <c r="Q70" s="35"/>
      <c r="R70" s="23">
        <v>1</v>
      </c>
      <c r="S70" s="7">
        <f>H70*R70</f>
        <v>9.43</v>
      </c>
      <c r="T70" s="35"/>
      <c r="U70" s="14" t="s">
        <v>187</v>
      </c>
      <c r="V70" s="14" t="s">
        <v>187</v>
      </c>
      <c r="W70" s="35"/>
    </row>
    <row r="71" spans="1:23" ht="15" thickTop="1" thickBo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36"/>
      <c r="L71" s="18"/>
      <c r="M71" s="18"/>
      <c r="N71" s="35"/>
      <c r="O71" s="18"/>
      <c r="P71" s="18"/>
      <c r="Q71" s="35"/>
      <c r="R71" s="18"/>
      <c r="S71" s="18"/>
      <c r="T71" s="35"/>
      <c r="U71" s="18"/>
      <c r="V71" s="18"/>
      <c r="W71" s="35"/>
    </row>
    <row r="72" spans="1:23" ht="14.65" thickTop="1"/>
  </sheetData>
  <mergeCells count="25">
    <mergeCell ref="C1:E1"/>
    <mergeCell ref="G2:G5"/>
    <mergeCell ref="C62:C64"/>
    <mergeCell ref="C2:C5"/>
    <mergeCell ref="B41:B45"/>
    <mergeCell ref="B46:B49"/>
    <mergeCell ref="B2:B5"/>
    <mergeCell ref="B56:B57"/>
    <mergeCell ref="B27:B28"/>
    <mergeCell ref="B20:B21"/>
    <mergeCell ref="Q2:Q71"/>
    <mergeCell ref="K2:K71"/>
    <mergeCell ref="N2:N71"/>
    <mergeCell ref="W2:W71"/>
    <mergeCell ref="T2:T71"/>
    <mergeCell ref="A41:A50"/>
    <mergeCell ref="A68:A70"/>
    <mergeCell ref="A14:A18"/>
    <mergeCell ref="A2:A12"/>
    <mergeCell ref="A56:A58"/>
    <mergeCell ref="A60:A66"/>
    <mergeCell ref="A20:A25"/>
    <mergeCell ref="A27:A29"/>
    <mergeCell ref="A51:A54"/>
    <mergeCell ref="A31:A39"/>
  </mergeCells>
  <phoneticPr fontId="3" type="noConversion"/>
  <conditionalFormatting sqref="B14:V18 B31:V39 B41:V54 B56:V58 B60:V66 B2:V12 B20:V25 B27:V29 B68:V70">
    <cfRule type="expression" dxfId="0" priority="28">
      <formula>MOD(ROW(),2)=1</formula>
    </cfRule>
  </conditionalFormatting>
  <hyperlinks>
    <hyperlink ref="G58" r:id="rId1" location="61815k36/=1cag4oi"/>
    <hyperlink ref="G60" r:id="rId2" location="9338t54/=1cag46d"/>
    <hyperlink ref="G56" r:id="rId3" location="6459k62/=1cagjsi"/>
    <hyperlink ref="G22" r:id="rId4" location="7193k3/=1cazszw"/>
    <hyperlink ref="G61" r:id="rId5" location="2464k34/=1cbgsmi"/>
    <hyperlink ref="G62" r:id="rId6" location="98980a132/=1cbizut"/>
    <hyperlink ref="G64" r:id="rId7" location="6698k13/=1cbj08y"/>
    <hyperlink ref="G63" r:id="rId8" location="1343k134/=1cbj0f6"/>
    <hyperlink ref="G14" r:id="rId9" location="2313n46/=1cby7fm"/>
    <hyperlink ref="G12" r:id="rId10" location="47065t93/=1cbr627"/>
    <hyperlink ref="G10" r:id="rId11" location="47065t142/=1cbr7ot"/>
    <hyperlink ref="G11" r:id="rId12" location="47065t147/=1cbr7xq"/>
    <hyperlink ref="G2" r:id="rId13" location="47065t101/=1cbr8ec"/>
    <hyperlink ref="G6" r:id="rId14" location="47065t216/=1cbr8mf"/>
    <hyperlink ref="G9" r:id="rId15" location="47065t244/=1cbra50"/>
    <hyperlink ref="G65" r:id="rId16" location="60355k704/=1cbrell"/>
    <hyperlink ref="G66" r:id="rId17" location="91182a703/=1cbrlk2"/>
    <hyperlink ref="G23" r:id="rId18" location="90268a203/=1ccj61x"/>
    <hyperlink ref="G28" r:id="rId19" location="1910a22/=1ct0aul"/>
    <hyperlink ref="G27" r:id="rId20" location="1910a42/=1ct0b2b"/>
    <hyperlink ref="G25" r:id="rId21" location="9634t603/=1ct11kf"/>
    <hyperlink ref="G7" r:id="rId22" location="47065t267/=1ct8pah"/>
    <hyperlink ref="G8" r:id="rId23" location="47065t278/=1ct8qy1"/>
    <hyperlink ref="G21" r:id="rId24" location="7343k184/=1ct8uci"/>
    <hyperlink ref="G20" r:id="rId25" location="7343k29/=1ct8u34"/>
    <hyperlink ref="G31" r:id="rId26" location="9293k12/=1ctcaxk"/>
    <hyperlink ref="G33" r:id="rId27" location="6391k413/=1ctcfzf"/>
    <hyperlink ref="G35" r:id="rId28" location="6338k424/=1ctsg38"/>
    <hyperlink ref="G36" r:id="rId29" location="2489k24/=1ctsnot"/>
    <hyperlink ref="G34" r:id="rId30" location="6391k521/=1ctsrf0"/>
    <hyperlink ref="G39" r:id="rId31" location="6546k54/=1cts37f"/>
    <hyperlink ref="G38" r:id="rId32" location="9946k15/=1ctt7z4"/>
    <hyperlink ref="G15" r:id="rId33" location="2313n43/=1cttttv"/>
    <hyperlink ref="G16" r:id="rId34" location="89015k231/=1ctty5m"/>
    <hyperlink ref="G17" r:id="rId35" location="89015k239/=1ctu0cb"/>
    <hyperlink ref="G29" r:id="rId36" location="92985t52/=1ct8ij0"/>
    <hyperlink ref="G24" r:id="rId37" location="9634t203/=1ctvn73"/>
    <hyperlink ref="G51" r:id="rId38" location="91841a005/=1ctzaex"/>
    <hyperlink ref="G45" r:id="rId39" location="97763a267/=1ctze0m"/>
    <hyperlink ref="G49" r:id="rId40" location="91292a139/=1ctzfq8"/>
    <hyperlink ref="G46" r:id="rId41" location="90044a167/=1ctzj8m"/>
    <hyperlink ref="G53" r:id="rId42" location="97149a250/=1ctzjtn"/>
    <hyperlink ref="G52" r:id="rId43" location="97149a100/=1ctzgtl"/>
    <hyperlink ref="G44" r:id="rId44" location="97763a263/=1ctznzk"/>
    <hyperlink ref="G48" r:id="rId45" location="91292a137/=1ctzorm"/>
    <hyperlink ref="G41" r:id="rId46" location="92196a077/=1cu00p8"/>
    <hyperlink ref="G42" r:id="rId47" location="92949a110/=1ctzdks"/>
    <hyperlink ref="G43" r:id="rId48" location="92949a813/=1ctzdgv"/>
    <hyperlink ref="G47" r:id="rId49" location="91292a134/=1ctzrd6"/>
    <hyperlink ref="G54" r:id="rId50" location="91828a251/=1cu0gf7"/>
    <hyperlink ref="G32" r:id="rId51" location="6391k136/=1cucsi1"/>
    <hyperlink ref="G68" r:id="rId52" location="8589k84/=1cy43x1"/>
    <hyperlink ref="G69" r:id="rId53" location="8560k275/=1cyln3f"/>
    <hyperlink ref="G18" r:id="rId54" location="1610t12/=1d2s65q"/>
    <hyperlink ref="G50" r:id="rId55" location="94567a510/=1d2s6uf"/>
  </hyperlinks>
  <pageMargins left="0.7" right="0.7" top="0.75" bottom="0.75" header="0.3" footer="0.3"/>
  <pageSetup orientation="portrait" horizontalDpi="4294967293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Huang</dc:creator>
  <cp:lastModifiedBy>Michael Huang</cp:lastModifiedBy>
  <dcterms:created xsi:type="dcterms:W3CDTF">2018-04-06T04:21:37Z</dcterms:created>
  <dcterms:modified xsi:type="dcterms:W3CDTF">2018-06-08T06:37:09Z</dcterms:modified>
</cp:coreProperties>
</file>