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Paper Publish\CAV\DRL Comparison\Python code\"/>
    </mc:Choice>
  </mc:AlternateContent>
  <xr:revisionPtr revIDLastSave="0" documentId="13_ncr:1_{38EA7358-6ECE-4FF4-8FCE-64449EDCC949}" xr6:coauthVersionLast="47" xr6:coauthVersionMax="47" xr10:uidLastSave="{00000000-0000-0000-0000-000000000000}"/>
  <bookViews>
    <workbookView xWindow="38290" yWindow="-110" windowWidth="38620" windowHeight="21220" activeTab="2" xr2:uid="{00000000-000D-0000-FFFF-FFFF00000000}"/>
  </bookViews>
  <sheets>
    <sheet name="PPO-offpeak" sheetId="1" r:id="rId1"/>
    <sheet name="PPO-peak" sheetId="4" r:id="rId2"/>
    <sheet name="DQ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8" i="1" l="1"/>
  <c r="X3" i="1" l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2" i="1"/>
  <c r="Y2" i="1"/>
  <c r="Z2" i="1"/>
  <c r="AA11" i="1"/>
  <c r="AB11" i="1"/>
  <c r="AC11" i="1"/>
  <c r="AD11" i="1"/>
  <c r="AE11" i="1"/>
  <c r="AA10" i="1"/>
  <c r="AB10" i="1"/>
  <c r="AC10" i="1"/>
  <c r="AD10" i="1"/>
  <c r="AE10" i="1"/>
  <c r="AA9" i="1"/>
  <c r="AB9" i="1"/>
  <c r="AC9" i="1"/>
  <c r="AD9" i="1"/>
  <c r="AE9" i="1"/>
  <c r="AA8" i="1" l="1"/>
  <c r="AB8" i="1"/>
  <c r="AC8" i="1"/>
  <c r="AD8" i="1"/>
  <c r="AE8" i="1"/>
  <c r="AA7" i="1"/>
  <c r="AB7" i="1"/>
  <c r="AC7" i="1"/>
  <c r="AD7" i="1"/>
  <c r="AE7" i="1"/>
  <c r="AB2" i="1"/>
  <c r="AC2" i="1"/>
  <c r="AD2" i="1"/>
  <c r="AE2" i="1"/>
  <c r="AB3" i="1"/>
  <c r="AC3" i="1"/>
  <c r="AD3" i="1"/>
  <c r="AE3" i="1"/>
  <c r="AB4" i="1"/>
  <c r="AC4" i="1"/>
  <c r="AD4" i="1"/>
  <c r="AE4" i="1"/>
  <c r="AB5" i="1"/>
  <c r="AC5" i="1"/>
  <c r="AD5" i="1"/>
  <c r="AE5" i="1"/>
  <c r="AB6" i="1"/>
  <c r="AC6" i="1"/>
  <c r="AD6" i="1"/>
  <c r="AE6" i="1"/>
  <c r="AA3" i="1"/>
  <c r="AA4" i="1"/>
  <c r="AA5" i="1"/>
  <c r="AA6" i="1"/>
  <c r="AA2" i="1"/>
</calcChain>
</file>

<file path=xl/sharedStrings.xml><?xml version="1.0" encoding="utf-8"?>
<sst xmlns="http://schemas.openxmlformats.org/spreadsheetml/2006/main" count="339" uniqueCount="96">
  <si>
    <t>Name</t>
  </si>
  <si>
    <t>Obs normalized</t>
  </si>
  <si>
    <t>Yes</t>
  </si>
  <si>
    <t>learning_rate</t>
  </si>
  <si>
    <t>n_steps</t>
  </si>
  <si>
    <t>batch_size</t>
  </si>
  <si>
    <t>n_epochs</t>
  </si>
  <si>
    <t>gamma</t>
  </si>
  <si>
    <t>clip_range</t>
  </si>
  <si>
    <t>max_grad_norm</t>
  </si>
  <si>
    <t>ent_coef</t>
  </si>
  <si>
    <t>vf_coef</t>
  </si>
  <si>
    <t>stats_window_size</t>
  </si>
  <si>
    <t>time_steps</t>
  </si>
  <si>
    <t>Rewards normalized</t>
  </si>
  <si>
    <t>learning_starts</t>
  </si>
  <si>
    <t>train_freq</t>
  </si>
  <si>
    <t>gradient_steps</t>
  </si>
  <si>
    <t>target_update_interval</t>
  </si>
  <si>
    <t>exploration_fraction</t>
  </si>
  <si>
    <t>exploration_initial_eps</t>
  </si>
  <si>
    <t>exploration_final_eps</t>
  </si>
  <si>
    <t>buffer_size</t>
  </si>
  <si>
    <t>Use raw state in the env</t>
  </si>
  <si>
    <t>SubprocVecEnv</t>
  </si>
  <si>
    <t>vec env</t>
  </si>
  <si>
    <t>PPO_1</t>
  </si>
  <si>
    <t>PPO-2023-06-06_1</t>
  </si>
  <si>
    <t>PPO-2023-06-06_2</t>
  </si>
  <si>
    <t>PPO-2023-06-06_3</t>
  </si>
  <si>
    <t>PPO-2023-06-06_4</t>
  </si>
  <si>
    <t>PPO-2023-06-07_1</t>
  </si>
  <si>
    <t>PPO-2023-06-07_2</t>
  </si>
  <si>
    <t>PPO-2023-06-07_3</t>
  </si>
  <si>
    <t>PPO-2023-06-07_4</t>
  </si>
  <si>
    <t>PPO-2023-06-07_5</t>
  </si>
  <si>
    <t>PPO-2023-06-07_6</t>
  </si>
  <si>
    <t>net_arch=dict(pi=[32, 32], vf=[64, 64])</t>
  </si>
  <si>
    <t>PPO-2023-06-07_7</t>
  </si>
  <si>
    <t>vf_coef=0.01</t>
  </si>
  <si>
    <t>enf_coef=0.1</t>
  </si>
  <si>
    <t>PPO-2023-06-08_1</t>
  </si>
  <si>
    <t>PPO-2023-06-08_2</t>
  </si>
  <si>
    <t>clip_range=0.5</t>
  </si>
  <si>
    <t>PPO-2023-06-08_3</t>
  </si>
  <si>
    <t>n_epochs=100</t>
  </si>
  <si>
    <t>PPO-2023-06-08_4</t>
  </si>
  <si>
    <t>n_epochs=3</t>
  </si>
  <si>
    <t>PPO-2023-06-08_5</t>
  </si>
  <si>
    <t>batch_size=64</t>
  </si>
  <si>
    <t>PPO-2023-06-08_6</t>
  </si>
  <si>
    <t>n_steps=2048</t>
  </si>
  <si>
    <t>PPO-2023-06-08_7</t>
  </si>
  <si>
    <t>learning_rate=0.00001</t>
  </si>
  <si>
    <t>learning process is slow</t>
  </si>
  <si>
    <t>lr = get_linear_fn(0.0001, 0.00001, 0.5)</t>
  </si>
  <si>
    <t>lr</t>
  </si>
  <si>
    <t>PPO-2023-06-09_1</t>
  </si>
  <si>
    <t>PPO-2023-06-09_2</t>
  </si>
  <si>
    <t>PPO-2023-06-09_3</t>
  </si>
  <si>
    <t>lr = get_linear_fn(0.001, 0.00001, 0.5)</t>
  </si>
  <si>
    <t>PPO-2023-06-09_4</t>
  </si>
  <si>
    <t>PPO-2023-06-09_5</t>
  </si>
  <si>
    <t>PPO-2023-06-09_6</t>
  </si>
  <si>
    <t>PPO-2023-06-10_1</t>
  </si>
  <si>
    <t>PPO-2023-06-10_2</t>
  </si>
  <si>
    <t>PPO-2023-06-10_3</t>
  </si>
  <si>
    <t>PPO-2023-06-12_1</t>
  </si>
  <si>
    <t>PPO-2023-06-12_2</t>
  </si>
  <si>
    <t>PPO-2023-06-12_3</t>
  </si>
  <si>
    <t>entropy</t>
  </si>
  <si>
    <t>If the actions is random, the entropy can be calculated as follows. In this case, it should be the maximum value of the entropy</t>
  </si>
  <si>
    <t>In this case, n = 8</t>
  </si>
  <si>
    <t>Define the number of actions is n, the maximum entropy is n*(-(1/n)*ln(1/n))</t>
  </si>
  <si>
    <t>PPO-2023-06-12_4</t>
  </si>
  <si>
    <t>PPO-2023-06-13_1</t>
  </si>
  <si>
    <t>PPO-2023-06-13_2</t>
  </si>
  <si>
    <t>PPO-2023-06-13_3</t>
  </si>
  <si>
    <t>entropy_loss = - entropy</t>
  </si>
  <si>
    <t>entropy = sum(-probs*ln(probs))</t>
  </si>
  <si>
    <t>PPO-2023-06-13_4</t>
  </si>
  <si>
    <t>PPO-2023-06-13_5</t>
  </si>
  <si>
    <t>PPO-2023-06-14_1</t>
  </si>
  <si>
    <t>PPO-2023-06-14_2</t>
  </si>
  <si>
    <t>PPO-2023-06-14_3</t>
  </si>
  <si>
    <t>PPO-2023-06-14_4</t>
  </si>
  <si>
    <t>PPO-2023-06-14_5</t>
  </si>
  <si>
    <t>PPO-2023-06-15_1</t>
  </si>
  <si>
    <t>PPO-2023-06-15_2</t>
  </si>
  <si>
    <t>lr = get_linear_fn(0.001, 0.0001, 0.5)</t>
  </si>
  <si>
    <t>PPO-2023-06-15_3</t>
  </si>
  <si>
    <t>DQN-2023-06-15_1</t>
  </si>
  <si>
    <t>DQN-2023-06-15_2</t>
  </si>
  <si>
    <t>DQN-2023-06-15_3</t>
  </si>
  <si>
    <t>DQN-2023-06-15_4</t>
  </si>
  <si>
    <t>DQN-2023-06-16_1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</si>
</sst>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"/>
  <sheetViews>
    <sheetView workbookViewId="0">
      <selection activeCell="C25" sqref="C25"/>
    </sheetView>
  </sheetViews>
  <sheetFormatPr defaultRowHeight="14.5" x14ac:dyDescent="0.35"/>
  <cols>
    <col min="1" max="1" width="18.1796875" style="2" bestFit="1" customWidth="1"/>
    <col min="2" max="2" width="19.54296875" style="2" bestFit="1" customWidth="1"/>
    <col min="3" max="3" width="12.453125" style="2" bestFit="1" customWidth="1"/>
    <col min="4" max="4" width="13.90625" style="2" bestFit="1" customWidth="1"/>
    <col min="5" max="5" width="13.6328125" style="2" bestFit="1" customWidth="1"/>
    <col min="6" max="6" width="12.36328125" style="2" bestFit="1" customWidth="1"/>
    <col min="7" max="7" width="13.26953125" style="2" bestFit="1" customWidth="1"/>
    <col min="8" max="8" width="13.54296875" style="2" bestFit="1" customWidth="1"/>
    <col min="9" max="9" width="12.7265625" style="2" bestFit="1" customWidth="1"/>
    <col min="10" max="10" width="19.26953125" style="2" bestFit="1" customWidth="1"/>
    <col min="11" max="11" width="20.54296875" style="2" bestFit="1" customWidth="1"/>
    <col min="12" max="12" width="18.453125" style="2" bestFit="1" customWidth="1"/>
    <col min="13" max="13" width="14" style="2" bestFit="1" customWidth="1"/>
    <col min="14" max="14" width="17.6328125" style="2" bestFit="1" customWidth="1"/>
    <col min="15" max="15" width="20.90625" style="2" bestFit="1" customWidth="1"/>
    <col min="16" max="16" width="13.6328125" style="2" bestFit="1" customWidth="1"/>
    <col min="17" max="17" width="8.7265625" style="2"/>
    <col min="18" max="18" width="32.26953125" style="5" bestFit="1" customWidth="1"/>
    <col min="19" max="16384" width="8.7265625" style="2"/>
  </cols>
  <sheetData>
    <row r="1" spans="1:31" s="1" customFormat="1" x14ac:dyDescent="0.35">
      <c r="A1" s="1" t="s">
        <v>0</v>
      </c>
      <c r="B1" s="1" t="s">
        <v>3</v>
      </c>
      <c r="C1" s="1" t="s">
        <v>7</v>
      </c>
      <c r="D1" s="1" t="s">
        <v>8</v>
      </c>
      <c r="E1" s="1" t="s">
        <v>10</v>
      </c>
      <c r="F1" s="1" t="s">
        <v>11</v>
      </c>
      <c r="G1" s="1" t="s">
        <v>4</v>
      </c>
      <c r="H1" s="1" t="s">
        <v>5</v>
      </c>
      <c r="I1" s="1" t="s">
        <v>6</v>
      </c>
      <c r="J1" s="1" t="s">
        <v>9</v>
      </c>
      <c r="K1" s="1" t="s">
        <v>12</v>
      </c>
      <c r="L1" s="1" t="s">
        <v>13</v>
      </c>
      <c r="M1" s="1" t="s">
        <v>1</v>
      </c>
      <c r="N1" s="1" t="s">
        <v>14</v>
      </c>
      <c r="Q1" s="1" t="s">
        <v>25</v>
      </c>
      <c r="R1" s="4"/>
      <c r="W1" s="2"/>
      <c r="X1" s="2">
        <v>3</v>
      </c>
      <c r="Y1" s="2">
        <v>5</v>
      </c>
      <c r="Z1" s="2">
        <v>7</v>
      </c>
      <c r="AA1" s="2">
        <v>10</v>
      </c>
      <c r="AB1" s="2">
        <v>20</v>
      </c>
      <c r="AC1" s="2">
        <v>50</v>
      </c>
      <c r="AD1" s="2">
        <v>70</v>
      </c>
      <c r="AE1" s="2">
        <v>100</v>
      </c>
    </row>
    <row r="2" spans="1:31" x14ac:dyDescent="0.35">
      <c r="A2" s="2" t="s">
        <v>26</v>
      </c>
      <c r="B2" s="2">
        <v>1E-3</v>
      </c>
      <c r="C2" s="2">
        <v>0.65</v>
      </c>
      <c r="D2" s="2">
        <v>0.2</v>
      </c>
      <c r="E2" s="2">
        <v>0.05</v>
      </c>
      <c r="F2" s="2">
        <v>0.5</v>
      </c>
      <c r="G2" s="2">
        <v>1024</v>
      </c>
      <c r="H2" s="2">
        <v>256</v>
      </c>
      <c r="I2" s="2">
        <v>10</v>
      </c>
      <c r="J2" s="2">
        <v>0.5</v>
      </c>
      <c r="K2" s="2">
        <v>10</v>
      </c>
      <c r="L2" s="3">
        <v>800000</v>
      </c>
      <c r="M2" s="2" t="s">
        <v>2</v>
      </c>
      <c r="N2" s="2" t="s">
        <v>2</v>
      </c>
      <c r="O2" s="2" t="s">
        <v>23</v>
      </c>
      <c r="P2" s="2" t="s">
        <v>24</v>
      </c>
      <c r="Q2" s="2">
        <v>8</v>
      </c>
      <c r="W2" s="2">
        <v>0.25</v>
      </c>
      <c r="X2" s="7">
        <f t="shared" ref="X2:AE11" si="0">$W2^X$1</f>
        <v>1.5625E-2</v>
      </c>
      <c r="Y2" s="7">
        <f t="shared" si="0"/>
        <v>9.765625E-4</v>
      </c>
      <c r="Z2" s="7">
        <f t="shared" si="0"/>
        <v>6.103515625E-5</v>
      </c>
      <c r="AA2" s="7">
        <f t="shared" si="0"/>
        <v>9.5367431640625E-7</v>
      </c>
      <c r="AB2" s="7">
        <f t="shared" si="0"/>
        <v>9.0949470177292824E-13</v>
      </c>
      <c r="AC2" s="7">
        <f t="shared" si="0"/>
        <v>7.8886090522101181E-31</v>
      </c>
      <c r="AD2" s="7">
        <f t="shared" si="0"/>
        <v>7.1746481373430634E-43</v>
      </c>
      <c r="AE2" s="7">
        <f t="shared" si="0"/>
        <v>6.2230152778611417E-61</v>
      </c>
    </row>
    <row r="3" spans="1:31" x14ac:dyDescent="0.35">
      <c r="A3" s="2" t="s">
        <v>27</v>
      </c>
      <c r="B3" s="2">
        <v>1E-4</v>
      </c>
      <c r="C3" s="2">
        <v>0.65</v>
      </c>
      <c r="D3" s="2">
        <v>0.2</v>
      </c>
      <c r="E3" s="2">
        <v>0.05</v>
      </c>
      <c r="F3" s="2">
        <v>0.5</v>
      </c>
      <c r="G3" s="2">
        <v>1024</v>
      </c>
      <c r="H3" s="2">
        <v>256</v>
      </c>
      <c r="I3" s="2">
        <v>10</v>
      </c>
      <c r="J3" s="2">
        <v>0.5</v>
      </c>
      <c r="K3" s="2">
        <v>10</v>
      </c>
      <c r="L3" s="3">
        <v>400000</v>
      </c>
      <c r="M3" s="2" t="s">
        <v>2</v>
      </c>
      <c r="N3" s="2" t="s">
        <v>2</v>
      </c>
      <c r="O3" s="2" t="s">
        <v>23</v>
      </c>
      <c r="P3" s="2" t="s">
        <v>24</v>
      </c>
      <c r="Q3" s="2">
        <v>8</v>
      </c>
      <c r="W3" s="2">
        <v>0.35</v>
      </c>
      <c r="X3" s="7">
        <f t="shared" si="0"/>
        <v>4.287499999999999E-2</v>
      </c>
      <c r="Y3" s="7">
        <f t="shared" si="0"/>
        <v>5.2521874999999982E-3</v>
      </c>
      <c r="Z3" s="7">
        <f t="shared" si="0"/>
        <v>6.4339296874999961E-4</v>
      </c>
      <c r="AA3" s="7">
        <f t="shared" si="0"/>
        <v>2.7585473535156231E-5</v>
      </c>
      <c r="AB3" s="7">
        <f t="shared" si="0"/>
        <v>7.6095835015880474E-10</v>
      </c>
      <c r="AC3" s="7">
        <f t="shared" si="0"/>
        <v>1.5973578394644909E-23</v>
      </c>
      <c r="AD3" s="7">
        <f t="shared" si="0"/>
        <v>1.2155227861321321E-32</v>
      </c>
      <c r="AE3" s="7">
        <f t="shared" si="0"/>
        <v>2.5515520672986668E-46</v>
      </c>
    </row>
    <row r="4" spans="1:31" x14ac:dyDescent="0.35">
      <c r="A4" s="2" t="s">
        <v>28</v>
      </c>
      <c r="B4" s="2">
        <v>1E-4</v>
      </c>
      <c r="C4" s="2">
        <v>0.95</v>
      </c>
      <c r="D4" s="2">
        <v>0.2</v>
      </c>
      <c r="E4" s="2">
        <v>0.05</v>
      </c>
      <c r="F4" s="2">
        <v>0.5</v>
      </c>
      <c r="G4" s="2">
        <v>1024</v>
      </c>
      <c r="H4" s="2">
        <v>256</v>
      </c>
      <c r="I4" s="2">
        <v>10</v>
      </c>
      <c r="J4" s="2">
        <v>0.5</v>
      </c>
      <c r="K4" s="2">
        <v>10</v>
      </c>
      <c r="L4" s="3">
        <v>400000</v>
      </c>
      <c r="M4" s="2" t="s">
        <v>2</v>
      </c>
      <c r="N4" s="2" t="s">
        <v>2</v>
      </c>
      <c r="O4" s="2" t="s">
        <v>23</v>
      </c>
      <c r="P4" s="2" t="s">
        <v>24</v>
      </c>
      <c r="Q4" s="2">
        <v>8</v>
      </c>
      <c r="W4" s="2">
        <v>0.45</v>
      </c>
      <c r="X4" s="7">
        <f t="shared" si="0"/>
        <v>9.1125000000000012E-2</v>
      </c>
      <c r="Y4" s="7">
        <f t="shared" si="0"/>
        <v>1.8452812500000006E-2</v>
      </c>
      <c r="Z4" s="7">
        <f t="shared" si="0"/>
        <v>3.7366945312500011E-3</v>
      </c>
      <c r="AA4" s="7">
        <f t="shared" si="0"/>
        <v>3.405062891601564E-4</v>
      </c>
      <c r="AB4" s="7">
        <f t="shared" si="0"/>
        <v>1.1594453295762005E-7</v>
      </c>
      <c r="AC4" s="7">
        <f t="shared" si="0"/>
        <v>4.5774719191272737E-18</v>
      </c>
      <c r="AD4" s="7">
        <f t="shared" si="0"/>
        <v>5.3073284378983261E-25</v>
      </c>
      <c r="AE4" s="7">
        <f t="shared" si="0"/>
        <v>2.0953249170398734E-35</v>
      </c>
    </row>
    <row r="5" spans="1:31" x14ac:dyDescent="0.35">
      <c r="A5" s="2" t="s">
        <v>29</v>
      </c>
      <c r="B5" s="2">
        <v>1E-4</v>
      </c>
      <c r="C5" s="2">
        <v>0.75</v>
      </c>
      <c r="D5" s="2">
        <v>0.2</v>
      </c>
      <c r="E5" s="2">
        <v>0.05</v>
      </c>
      <c r="F5" s="2">
        <v>0.5</v>
      </c>
      <c r="G5" s="2">
        <v>1024</v>
      </c>
      <c r="H5" s="2">
        <v>256</v>
      </c>
      <c r="I5" s="2">
        <v>10</v>
      </c>
      <c r="J5" s="2">
        <v>0.5</v>
      </c>
      <c r="K5" s="2">
        <v>10</v>
      </c>
      <c r="L5" s="3">
        <v>400000</v>
      </c>
      <c r="M5" s="2" t="s">
        <v>2</v>
      </c>
      <c r="N5" s="2" t="s">
        <v>2</v>
      </c>
      <c r="O5" s="2" t="s">
        <v>23</v>
      </c>
      <c r="P5" s="2" t="s">
        <v>24</v>
      </c>
      <c r="Q5" s="2">
        <v>8</v>
      </c>
      <c r="W5" s="2">
        <v>0.5</v>
      </c>
      <c r="X5" s="7">
        <f t="shared" si="0"/>
        <v>0.125</v>
      </c>
      <c r="Y5" s="7">
        <f t="shared" si="0"/>
        <v>3.125E-2</v>
      </c>
      <c r="Z5" s="7">
        <f t="shared" si="0"/>
        <v>7.8125E-3</v>
      </c>
      <c r="AA5" s="7">
        <f t="shared" si="0"/>
        <v>9.765625E-4</v>
      </c>
      <c r="AB5" s="7">
        <f t="shared" si="0"/>
        <v>9.5367431640625E-7</v>
      </c>
      <c r="AC5" s="7">
        <f t="shared" si="0"/>
        <v>8.8817841970012523E-16</v>
      </c>
      <c r="AD5" s="7">
        <f t="shared" si="0"/>
        <v>8.4703294725430034E-22</v>
      </c>
      <c r="AE5" s="7">
        <f t="shared" si="0"/>
        <v>7.8886090522101181E-31</v>
      </c>
    </row>
    <row r="6" spans="1:31" x14ac:dyDescent="0.35">
      <c r="A6" s="2" t="s">
        <v>30</v>
      </c>
      <c r="B6" s="2">
        <v>1E-4</v>
      </c>
      <c r="C6" s="2">
        <v>0.55000000000000004</v>
      </c>
      <c r="D6" s="2">
        <v>0.2</v>
      </c>
      <c r="E6" s="2">
        <v>0.05</v>
      </c>
      <c r="F6" s="2">
        <v>0.5</v>
      </c>
      <c r="G6" s="2">
        <v>1024</v>
      </c>
      <c r="H6" s="2">
        <v>256</v>
      </c>
      <c r="I6" s="2">
        <v>10</v>
      </c>
      <c r="J6" s="2">
        <v>0.5</v>
      </c>
      <c r="K6" s="2">
        <v>10</v>
      </c>
      <c r="L6" s="3">
        <v>400000</v>
      </c>
      <c r="M6" s="2" t="s">
        <v>2</v>
      </c>
      <c r="N6" s="2" t="s">
        <v>2</v>
      </c>
      <c r="O6" s="2" t="s">
        <v>23</v>
      </c>
      <c r="P6" s="2" t="s">
        <v>24</v>
      </c>
      <c r="Q6" s="2">
        <v>8</v>
      </c>
      <c r="W6" s="2">
        <v>0.55000000000000004</v>
      </c>
      <c r="X6" s="7">
        <f t="shared" si="0"/>
        <v>0.16637500000000005</v>
      </c>
      <c r="Y6" s="7">
        <f t="shared" si="0"/>
        <v>5.0328437500000017E-2</v>
      </c>
      <c r="Z6" s="7">
        <f t="shared" si="0"/>
        <v>1.5224352343750009E-2</v>
      </c>
      <c r="AA6" s="7">
        <f t="shared" si="0"/>
        <v>2.5329516211914081E-3</v>
      </c>
      <c r="AB6" s="7">
        <f t="shared" si="0"/>
        <v>6.4158439152961818E-6</v>
      </c>
      <c r="AC6" s="7">
        <f t="shared" si="0"/>
        <v>1.0426402219793803E-13</v>
      </c>
      <c r="AD6" s="7">
        <f t="shared" si="0"/>
        <v>6.6894169240294687E-19</v>
      </c>
      <c r="AE6" s="7">
        <f t="shared" si="0"/>
        <v>1.0870986324892116E-26</v>
      </c>
    </row>
    <row r="7" spans="1:31" x14ac:dyDescent="0.35">
      <c r="A7" s="2" t="s">
        <v>31</v>
      </c>
      <c r="B7" s="2">
        <v>1E-4</v>
      </c>
      <c r="C7" s="2">
        <v>0.45</v>
      </c>
      <c r="D7" s="2">
        <v>0.2</v>
      </c>
      <c r="E7" s="2">
        <v>0.05</v>
      </c>
      <c r="F7" s="2">
        <v>0.5</v>
      </c>
      <c r="G7" s="2">
        <v>1024</v>
      </c>
      <c r="H7" s="2">
        <v>256</v>
      </c>
      <c r="I7" s="2">
        <v>10</v>
      </c>
      <c r="J7" s="2">
        <v>0.5</v>
      </c>
      <c r="K7" s="2">
        <v>10</v>
      </c>
      <c r="L7" s="3">
        <v>400000</v>
      </c>
      <c r="M7" s="2" t="s">
        <v>2</v>
      </c>
      <c r="N7" s="2" t="s">
        <v>2</v>
      </c>
      <c r="O7" s="2" t="s">
        <v>23</v>
      </c>
      <c r="P7" s="2" t="s">
        <v>24</v>
      </c>
      <c r="Q7" s="2">
        <v>8</v>
      </c>
      <c r="W7" s="2">
        <v>0.65</v>
      </c>
      <c r="X7" s="7">
        <f t="shared" si="0"/>
        <v>0.27462500000000006</v>
      </c>
      <c r="Y7" s="7">
        <f t="shared" si="0"/>
        <v>0.11602906250000003</v>
      </c>
      <c r="Z7" s="7">
        <f t="shared" si="0"/>
        <v>4.9022278906250022E-2</v>
      </c>
      <c r="AA7" s="7">
        <f t="shared" si="0"/>
        <v>1.3462743344628911E-2</v>
      </c>
      <c r="AB7" s="7">
        <f t="shared" si="0"/>
        <v>1.8124545836335006E-4</v>
      </c>
      <c r="AC7" s="7">
        <f t="shared" si="0"/>
        <v>4.4224999038811336E-10</v>
      </c>
      <c r="AD7" s="7">
        <f t="shared" si="0"/>
        <v>8.0155802219080779E-14</v>
      </c>
      <c r="AE7" s="7">
        <f t="shared" si="0"/>
        <v>1.9558505399828636E-19</v>
      </c>
    </row>
    <row r="8" spans="1:31" x14ac:dyDescent="0.35">
      <c r="A8" s="2" t="s">
        <v>32</v>
      </c>
      <c r="B8" s="2">
        <v>1E-4</v>
      </c>
      <c r="C8" s="2">
        <v>0.35</v>
      </c>
      <c r="D8" s="2">
        <v>0.2</v>
      </c>
      <c r="E8" s="2">
        <v>0.05</v>
      </c>
      <c r="F8" s="2">
        <v>0.5</v>
      </c>
      <c r="G8" s="2">
        <v>1024</v>
      </c>
      <c r="H8" s="2">
        <v>256</v>
      </c>
      <c r="I8" s="2">
        <v>10</v>
      </c>
      <c r="J8" s="2">
        <v>0.5</v>
      </c>
      <c r="K8" s="2">
        <v>10</v>
      </c>
      <c r="L8" s="3">
        <v>400000</v>
      </c>
      <c r="M8" s="2" t="s">
        <v>2</v>
      </c>
      <c r="N8" s="2" t="s">
        <v>2</v>
      </c>
      <c r="O8" s="2" t="s">
        <v>23</v>
      </c>
      <c r="P8" s="2" t="s">
        <v>24</v>
      </c>
      <c r="Q8" s="2">
        <v>8</v>
      </c>
      <c r="W8" s="2">
        <v>0.75</v>
      </c>
      <c r="X8" s="7">
        <f t="shared" si="0"/>
        <v>0.421875</v>
      </c>
      <c r="Y8" s="7">
        <f t="shared" si="0"/>
        <v>0.2373046875</v>
      </c>
      <c r="Z8" s="7">
        <f t="shared" si="0"/>
        <v>0.13348388671875</v>
      </c>
      <c r="AA8" s="7">
        <f t="shared" si="0"/>
        <v>5.6313514709472656E-2</v>
      </c>
      <c r="AB8" s="7">
        <f t="shared" si="0"/>
        <v>3.1712119389339932E-3</v>
      </c>
      <c r="AC8" s="7">
        <f t="shared" si="0"/>
        <v>5.6632165642693762E-7</v>
      </c>
      <c r="AD8" s="7">
        <f t="shared" si="0"/>
        <v>1.7959259981379796E-9</v>
      </c>
      <c r="AE8" s="7">
        <f t="shared" si="0"/>
        <v>3.2072021853815043E-13</v>
      </c>
    </row>
    <row r="9" spans="1:31" x14ac:dyDescent="0.35">
      <c r="A9" s="2" t="s">
        <v>33</v>
      </c>
      <c r="B9" s="2">
        <v>1E-4</v>
      </c>
      <c r="C9" s="2">
        <v>0.25</v>
      </c>
      <c r="D9" s="2">
        <v>0.2</v>
      </c>
      <c r="E9" s="2">
        <v>0.05</v>
      </c>
      <c r="F9" s="2">
        <v>0.5</v>
      </c>
      <c r="G9" s="2">
        <v>1024</v>
      </c>
      <c r="H9" s="2">
        <v>256</v>
      </c>
      <c r="I9" s="2">
        <v>10</v>
      </c>
      <c r="J9" s="2">
        <v>0.5</v>
      </c>
      <c r="K9" s="2">
        <v>10</v>
      </c>
      <c r="L9" s="3">
        <v>400000</v>
      </c>
      <c r="M9" s="2" t="s">
        <v>2</v>
      </c>
      <c r="N9" s="2" t="s">
        <v>2</v>
      </c>
      <c r="O9" s="2" t="s">
        <v>23</v>
      </c>
      <c r="P9" s="2" t="s">
        <v>24</v>
      </c>
      <c r="Q9" s="2">
        <v>8</v>
      </c>
      <c r="W9" s="2">
        <v>0.9</v>
      </c>
      <c r="X9" s="7">
        <f t="shared" si="0"/>
        <v>0.72900000000000009</v>
      </c>
      <c r="Y9" s="7">
        <f t="shared" si="0"/>
        <v>0.59049000000000018</v>
      </c>
      <c r="Z9" s="7">
        <f t="shared" si="0"/>
        <v>0.47829690000000014</v>
      </c>
      <c r="AA9" s="7">
        <f t="shared" si="0"/>
        <v>0.34867844010000015</v>
      </c>
      <c r="AB9" s="7">
        <f t="shared" si="0"/>
        <v>0.12157665459056941</v>
      </c>
      <c r="AC9" s="7">
        <f t="shared" si="0"/>
        <v>5.1537752073201248E-3</v>
      </c>
      <c r="AD9" s="7">
        <f t="shared" si="0"/>
        <v>6.2657874821779916E-4</v>
      </c>
      <c r="AE9" s="7">
        <f t="shared" si="0"/>
        <v>2.6561398887587605E-5</v>
      </c>
    </row>
    <row r="10" spans="1:31" x14ac:dyDescent="0.35">
      <c r="A10" s="2" t="s">
        <v>34</v>
      </c>
      <c r="B10" s="2">
        <v>1E-4</v>
      </c>
      <c r="C10" s="2">
        <v>0.5</v>
      </c>
      <c r="D10" s="2">
        <v>0.2</v>
      </c>
      <c r="E10" s="2">
        <v>0.05</v>
      </c>
      <c r="F10" s="2">
        <v>0.5</v>
      </c>
      <c r="G10" s="2">
        <v>1024</v>
      </c>
      <c r="H10" s="2">
        <v>256</v>
      </c>
      <c r="I10" s="2">
        <v>10</v>
      </c>
      <c r="J10" s="2">
        <v>0.5</v>
      </c>
      <c r="K10" s="2">
        <v>10</v>
      </c>
      <c r="L10" s="3">
        <v>400000</v>
      </c>
      <c r="M10" s="2" t="s">
        <v>2</v>
      </c>
      <c r="N10" s="2" t="s">
        <v>2</v>
      </c>
      <c r="O10" s="2" t="s">
        <v>23</v>
      </c>
      <c r="P10" s="2" t="s">
        <v>24</v>
      </c>
      <c r="Q10" s="2">
        <v>8</v>
      </c>
      <c r="W10" s="2">
        <v>0.95</v>
      </c>
      <c r="X10" s="7">
        <f t="shared" si="0"/>
        <v>0.85737499999999989</v>
      </c>
      <c r="Y10" s="7">
        <f t="shared" si="0"/>
        <v>0.77378093749999999</v>
      </c>
      <c r="Z10" s="7">
        <f t="shared" si="0"/>
        <v>0.69833729609374995</v>
      </c>
      <c r="AA10" s="7">
        <f t="shared" si="0"/>
        <v>0.5987369392383789</v>
      </c>
      <c r="AB10" s="7">
        <f t="shared" si="0"/>
        <v>0.35848592240854216</v>
      </c>
      <c r="AC10" s="7">
        <f t="shared" si="0"/>
        <v>7.6944975276713304E-2</v>
      </c>
      <c r="AD10" s="7">
        <f t="shared" si="0"/>
        <v>2.7583690436775037E-2</v>
      </c>
      <c r="AE10" s="7">
        <f t="shared" si="0"/>
        <v>5.9205292203340209E-3</v>
      </c>
    </row>
    <row r="11" spans="1:31" s="9" customFormat="1" x14ac:dyDescent="0.35">
      <c r="A11" s="9" t="s">
        <v>35</v>
      </c>
      <c r="B11" s="9">
        <v>1E-4</v>
      </c>
      <c r="C11" s="9">
        <v>0.45</v>
      </c>
      <c r="D11" s="9">
        <v>0.2</v>
      </c>
      <c r="E11" s="9">
        <v>0.05</v>
      </c>
      <c r="F11" s="9">
        <v>0.5</v>
      </c>
      <c r="G11" s="9">
        <v>1024</v>
      </c>
      <c r="H11" s="9">
        <v>256</v>
      </c>
      <c r="I11" s="9">
        <v>10</v>
      </c>
      <c r="J11" s="9">
        <v>0.5</v>
      </c>
      <c r="K11" s="9">
        <v>10</v>
      </c>
      <c r="L11" s="10">
        <v>400000</v>
      </c>
      <c r="M11" s="9" t="s">
        <v>2</v>
      </c>
      <c r="N11" s="9" t="s">
        <v>2</v>
      </c>
      <c r="O11" s="9" t="s">
        <v>23</v>
      </c>
      <c r="P11" s="9" t="s">
        <v>24</v>
      </c>
      <c r="Q11" s="9">
        <v>8</v>
      </c>
      <c r="R11" s="11"/>
      <c r="W11" s="9">
        <v>0.99</v>
      </c>
      <c r="X11" s="12">
        <f t="shared" si="0"/>
        <v>0.97029899999999991</v>
      </c>
      <c r="Y11" s="12">
        <f t="shared" si="0"/>
        <v>0.95099004989999991</v>
      </c>
      <c r="Z11" s="12">
        <f t="shared" si="0"/>
        <v>0.93206534790698992</v>
      </c>
      <c r="AA11" s="12">
        <f t="shared" si="0"/>
        <v>0.9043820750088043</v>
      </c>
      <c r="AB11" s="12">
        <f t="shared" si="0"/>
        <v>0.81790693759723065</v>
      </c>
      <c r="AC11" s="12">
        <f t="shared" si="0"/>
        <v>0.60500606713753613</v>
      </c>
      <c r="AD11" s="12">
        <f t="shared" si="0"/>
        <v>0.49483865960020668</v>
      </c>
      <c r="AE11" s="12">
        <f t="shared" si="0"/>
        <v>0.36603234127322892</v>
      </c>
    </row>
    <row r="12" spans="1:31" x14ac:dyDescent="0.35">
      <c r="A12" s="2" t="s">
        <v>36</v>
      </c>
      <c r="B12" s="2">
        <v>1E-4</v>
      </c>
      <c r="C12" s="2">
        <v>0.45</v>
      </c>
      <c r="D12" s="2">
        <v>0.2</v>
      </c>
      <c r="E12" s="2">
        <v>0.05</v>
      </c>
      <c r="F12" s="2">
        <v>0.5</v>
      </c>
      <c r="G12" s="2">
        <v>1024</v>
      </c>
      <c r="H12" s="2">
        <v>256</v>
      </c>
      <c r="I12" s="2">
        <v>10</v>
      </c>
      <c r="J12" s="2">
        <v>0.5</v>
      </c>
      <c r="K12" s="2">
        <v>10</v>
      </c>
      <c r="L12" s="3">
        <v>400000</v>
      </c>
      <c r="M12" s="2" t="s">
        <v>2</v>
      </c>
      <c r="N12" s="2" t="s">
        <v>2</v>
      </c>
      <c r="O12" s="2" t="s">
        <v>23</v>
      </c>
      <c r="P12" s="2" t="s">
        <v>24</v>
      </c>
      <c r="Q12" s="2">
        <v>8</v>
      </c>
      <c r="R12" s="5" t="s">
        <v>37</v>
      </c>
    </row>
    <row r="13" spans="1:31" x14ac:dyDescent="0.35">
      <c r="A13" s="2" t="s">
        <v>38</v>
      </c>
      <c r="B13" s="2">
        <v>1E-4</v>
      </c>
      <c r="C13" s="2">
        <v>0.45</v>
      </c>
      <c r="D13" s="2">
        <v>0.2</v>
      </c>
      <c r="E13" s="2">
        <v>0.05</v>
      </c>
      <c r="F13" s="2">
        <v>0.01</v>
      </c>
      <c r="G13" s="2">
        <v>1024</v>
      </c>
      <c r="H13" s="2">
        <v>256</v>
      </c>
      <c r="I13" s="2">
        <v>10</v>
      </c>
      <c r="J13" s="2">
        <v>0.5</v>
      </c>
      <c r="K13" s="2">
        <v>10</v>
      </c>
      <c r="L13" s="3">
        <v>400000</v>
      </c>
      <c r="M13" s="2" t="s">
        <v>2</v>
      </c>
      <c r="N13" s="2" t="s">
        <v>2</v>
      </c>
      <c r="O13" s="2" t="s">
        <v>23</v>
      </c>
      <c r="P13" s="2" t="s">
        <v>24</v>
      </c>
      <c r="Q13" s="2">
        <v>8</v>
      </c>
      <c r="R13" s="6" t="s">
        <v>39</v>
      </c>
      <c r="W13" s="5" t="s">
        <v>79</v>
      </c>
      <c r="X13" s="5"/>
    </row>
    <row r="14" spans="1:31" x14ac:dyDescent="0.35">
      <c r="A14" s="2" t="s">
        <v>41</v>
      </c>
      <c r="B14" s="2">
        <v>1E-4</v>
      </c>
      <c r="C14" s="2">
        <v>0.45</v>
      </c>
      <c r="D14" s="2">
        <v>0.2</v>
      </c>
      <c r="E14" s="2">
        <v>0.1</v>
      </c>
      <c r="F14" s="2">
        <v>0.5</v>
      </c>
      <c r="G14" s="2">
        <v>1024</v>
      </c>
      <c r="H14" s="2">
        <v>256</v>
      </c>
      <c r="I14" s="2">
        <v>10</v>
      </c>
      <c r="J14" s="2">
        <v>0.5</v>
      </c>
      <c r="K14" s="2">
        <v>10</v>
      </c>
      <c r="L14" s="3">
        <v>400000</v>
      </c>
      <c r="M14" s="2" t="s">
        <v>2</v>
      </c>
      <c r="N14" s="2" t="s">
        <v>2</v>
      </c>
      <c r="O14" s="2" t="s">
        <v>23</v>
      </c>
      <c r="P14" s="2" t="s">
        <v>24</v>
      </c>
      <c r="Q14" s="2">
        <v>8</v>
      </c>
      <c r="R14" s="5" t="s">
        <v>40</v>
      </c>
      <c r="W14" s="5" t="s">
        <v>78</v>
      </c>
      <c r="X14" s="8"/>
    </row>
    <row r="15" spans="1:31" x14ac:dyDescent="0.35">
      <c r="A15" s="2" t="s">
        <v>42</v>
      </c>
      <c r="B15" s="2">
        <v>1E-4</v>
      </c>
      <c r="C15" s="2">
        <v>0.45</v>
      </c>
      <c r="D15" s="2">
        <v>0.5</v>
      </c>
      <c r="E15" s="2">
        <v>0.05</v>
      </c>
      <c r="F15" s="2">
        <v>0.5</v>
      </c>
      <c r="G15" s="2">
        <v>1024</v>
      </c>
      <c r="H15" s="2">
        <v>256</v>
      </c>
      <c r="I15" s="2">
        <v>10</v>
      </c>
      <c r="J15" s="2">
        <v>0.5</v>
      </c>
      <c r="K15" s="2">
        <v>10</v>
      </c>
      <c r="L15" s="3">
        <v>400000</v>
      </c>
      <c r="M15" s="2" t="s">
        <v>2</v>
      </c>
      <c r="N15" s="2" t="s">
        <v>2</v>
      </c>
      <c r="O15" s="2" t="s">
        <v>23</v>
      </c>
      <c r="P15" s="2" t="s">
        <v>24</v>
      </c>
      <c r="Q15" s="2">
        <v>8</v>
      </c>
      <c r="R15" s="5" t="s">
        <v>43</v>
      </c>
      <c r="W15" s="5" t="s">
        <v>71</v>
      </c>
    </row>
    <row r="16" spans="1:31" x14ac:dyDescent="0.35">
      <c r="A16" s="2" t="s">
        <v>44</v>
      </c>
      <c r="B16" s="2">
        <v>1E-4</v>
      </c>
      <c r="C16" s="2">
        <v>0.45</v>
      </c>
      <c r="D16" s="2">
        <v>0.2</v>
      </c>
      <c r="E16" s="2">
        <v>0.05</v>
      </c>
      <c r="F16" s="2">
        <v>0.5</v>
      </c>
      <c r="G16" s="2">
        <v>1024</v>
      </c>
      <c r="H16" s="2">
        <v>256</v>
      </c>
      <c r="I16" s="2">
        <v>100</v>
      </c>
      <c r="J16" s="2">
        <v>0.5</v>
      </c>
      <c r="K16" s="2">
        <v>10</v>
      </c>
      <c r="L16" s="3">
        <v>400000</v>
      </c>
      <c r="M16" s="2" t="s">
        <v>2</v>
      </c>
      <c r="N16" s="2" t="s">
        <v>2</v>
      </c>
      <c r="O16" s="2" t="s">
        <v>23</v>
      </c>
      <c r="P16" s="2" t="s">
        <v>24</v>
      </c>
      <c r="Q16" s="2">
        <v>8</v>
      </c>
      <c r="R16" s="5" t="s">
        <v>45</v>
      </c>
      <c r="W16" s="5" t="s">
        <v>73</v>
      </c>
    </row>
    <row r="17" spans="1:24" ht="14" customHeight="1" x14ac:dyDescent="0.35">
      <c r="A17" s="2" t="s">
        <v>46</v>
      </c>
      <c r="B17" s="2">
        <v>1E-4</v>
      </c>
      <c r="C17" s="2">
        <v>0.45</v>
      </c>
      <c r="D17" s="2">
        <v>0.2</v>
      </c>
      <c r="E17" s="2">
        <v>0.05</v>
      </c>
      <c r="F17" s="2">
        <v>0.5</v>
      </c>
      <c r="G17" s="2">
        <v>1024</v>
      </c>
      <c r="H17" s="2">
        <v>256</v>
      </c>
      <c r="I17" s="2">
        <v>3</v>
      </c>
      <c r="J17" s="2">
        <v>0.5</v>
      </c>
      <c r="K17" s="2">
        <v>10</v>
      </c>
      <c r="L17" s="3">
        <v>400000</v>
      </c>
      <c r="M17" s="2" t="s">
        <v>2</v>
      </c>
      <c r="N17" s="2" t="s">
        <v>2</v>
      </c>
      <c r="O17" s="2" t="s">
        <v>23</v>
      </c>
      <c r="P17" s="2" t="s">
        <v>24</v>
      </c>
      <c r="Q17" s="2">
        <v>8</v>
      </c>
      <c r="R17" s="5" t="s">
        <v>47</v>
      </c>
      <c r="W17" s="5" t="s">
        <v>72</v>
      </c>
    </row>
    <row r="18" spans="1:24" x14ac:dyDescent="0.35">
      <c r="A18" s="2" t="s">
        <v>48</v>
      </c>
      <c r="B18" s="2">
        <v>1E-4</v>
      </c>
      <c r="C18" s="2">
        <v>0.45</v>
      </c>
      <c r="D18" s="2">
        <v>0.2</v>
      </c>
      <c r="E18" s="2">
        <v>0.05</v>
      </c>
      <c r="F18" s="2">
        <v>0.5</v>
      </c>
      <c r="G18" s="2">
        <v>1024</v>
      </c>
      <c r="H18" s="2">
        <v>64</v>
      </c>
      <c r="I18" s="2">
        <v>10</v>
      </c>
      <c r="J18" s="2">
        <v>0.5</v>
      </c>
      <c r="K18" s="2">
        <v>10</v>
      </c>
      <c r="L18" s="3">
        <v>400000</v>
      </c>
      <c r="M18" s="2" t="s">
        <v>2</v>
      </c>
      <c r="N18" s="2" t="s">
        <v>2</v>
      </c>
      <c r="O18" s="2" t="s">
        <v>23</v>
      </c>
      <c r="P18" s="2" t="s">
        <v>24</v>
      </c>
      <c r="Q18" s="2">
        <v>8</v>
      </c>
      <c r="R18" s="5" t="s">
        <v>49</v>
      </c>
      <c r="W18" s="5" t="s">
        <v>70</v>
      </c>
      <c r="X18" s="2">
        <f>8*((-1/8)*LN(1/8))</f>
        <v>2.0794415416798357</v>
      </c>
    </row>
    <row r="19" spans="1:24" x14ac:dyDescent="0.35">
      <c r="A19" s="2" t="s">
        <v>50</v>
      </c>
      <c r="B19" s="2">
        <v>1E-4</v>
      </c>
      <c r="C19" s="2">
        <v>0.45</v>
      </c>
      <c r="D19" s="2">
        <v>0.2</v>
      </c>
      <c r="E19" s="2">
        <v>0.05</v>
      </c>
      <c r="F19" s="2">
        <v>0.5</v>
      </c>
      <c r="G19" s="2">
        <v>2048</v>
      </c>
      <c r="H19" s="2">
        <v>256</v>
      </c>
      <c r="I19" s="2">
        <v>10</v>
      </c>
      <c r="J19" s="2">
        <v>0.5</v>
      </c>
      <c r="K19" s="2">
        <v>10</v>
      </c>
      <c r="L19" s="3">
        <v>400000</v>
      </c>
      <c r="M19" s="2" t="s">
        <v>2</v>
      </c>
      <c r="N19" s="2" t="s">
        <v>2</v>
      </c>
      <c r="O19" s="2" t="s">
        <v>23</v>
      </c>
      <c r="P19" s="2" t="s">
        <v>24</v>
      </c>
      <c r="Q19" s="2">
        <v>8</v>
      </c>
      <c r="R19" s="5" t="s">
        <v>51</v>
      </c>
    </row>
    <row r="20" spans="1:24" x14ac:dyDescent="0.35">
      <c r="A20" s="2" t="s">
        <v>52</v>
      </c>
      <c r="B20" s="2">
        <v>1.0000000000000001E-5</v>
      </c>
      <c r="C20" s="2">
        <v>0.45</v>
      </c>
      <c r="D20" s="2">
        <v>0.2</v>
      </c>
      <c r="E20" s="2">
        <v>0.05</v>
      </c>
      <c r="F20" s="2">
        <v>0.5</v>
      </c>
      <c r="G20" s="2">
        <v>1024</v>
      </c>
      <c r="H20" s="2">
        <v>256</v>
      </c>
      <c r="I20" s="2">
        <v>10</v>
      </c>
      <c r="J20" s="2">
        <v>0.5</v>
      </c>
      <c r="K20" s="2">
        <v>10</v>
      </c>
      <c r="L20" s="3">
        <v>400000</v>
      </c>
      <c r="M20" s="2" t="s">
        <v>2</v>
      </c>
      <c r="N20" s="2" t="s">
        <v>2</v>
      </c>
      <c r="O20" s="2" t="s">
        <v>23</v>
      </c>
      <c r="P20" s="2" t="s">
        <v>24</v>
      </c>
      <c r="Q20" s="2">
        <v>8</v>
      </c>
      <c r="R20" s="5" t="s">
        <v>53</v>
      </c>
      <c r="S20" s="5" t="s">
        <v>54</v>
      </c>
    </row>
    <row r="21" spans="1:24" x14ac:dyDescent="0.35">
      <c r="A21" s="2" t="s">
        <v>57</v>
      </c>
      <c r="B21" s="2" t="s">
        <v>56</v>
      </c>
      <c r="C21" s="2">
        <v>0.45</v>
      </c>
      <c r="D21" s="2">
        <v>0.2</v>
      </c>
      <c r="E21" s="2">
        <v>0.05</v>
      </c>
      <c r="F21" s="2">
        <v>0.5</v>
      </c>
      <c r="G21" s="2">
        <v>2048</v>
      </c>
      <c r="H21" s="2">
        <v>256</v>
      </c>
      <c r="I21" s="2">
        <v>10</v>
      </c>
      <c r="J21" s="2">
        <v>0.5</v>
      </c>
      <c r="K21" s="2">
        <v>10</v>
      </c>
      <c r="L21" s="3">
        <v>400000</v>
      </c>
      <c r="M21" s="2" t="s">
        <v>2</v>
      </c>
      <c r="N21" s="2" t="s">
        <v>2</v>
      </c>
      <c r="O21" s="2" t="s">
        <v>23</v>
      </c>
      <c r="P21" s="2" t="s">
        <v>24</v>
      </c>
      <c r="Q21" s="2">
        <v>8</v>
      </c>
      <c r="R21" s="5" t="s">
        <v>55</v>
      </c>
    </row>
    <row r="22" spans="1:24" x14ac:dyDescent="0.35">
      <c r="A22" s="2" t="s">
        <v>58</v>
      </c>
      <c r="B22" s="2" t="s">
        <v>56</v>
      </c>
      <c r="C22" s="2">
        <v>0.45</v>
      </c>
      <c r="D22" s="2">
        <v>0.2</v>
      </c>
      <c r="E22" s="2">
        <v>0.05</v>
      </c>
      <c r="F22" s="2">
        <v>0.5</v>
      </c>
      <c r="G22" s="2">
        <v>2048</v>
      </c>
      <c r="H22" s="2">
        <v>256</v>
      </c>
      <c r="I22" s="2">
        <v>10</v>
      </c>
      <c r="J22" s="2">
        <v>0.5</v>
      </c>
      <c r="K22" s="2">
        <v>10</v>
      </c>
      <c r="L22" s="3">
        <v>800000</v>
      </c>
      <c r="M22" s="2" t="s">
        <v>2</v>
      </c>
      <c r="N22" s="2" t="s">
        <v>2</v>
      </c>
      <c r="O22" s="2" t="s">
        <v>23</v>
      </c>
      <c r="P22" s="2" t="s">
        <v>24</v>
      </c>
      <c r="Q22" s="2">
        <v>8</v>
      </c>
      <c r="R22" s="5" t="s">
        <v>55</v>
      </c>
    </row>
    <row r="23" spans="1:24" x14ac:dyDescent="0.35">
      <c r="A23" s="2" t="s">
        <v>59</v>
      </c>
      <c r="B23" s="2" t="s">
        <v>56</v>
      </c>
      <c r="C23" s="2">
        <v>0.45</v>
      </c>
      <c r="D23" s="2">
        <v>0.2</v>
      </c>
      <c r="E23" s="2">
        <v>0.05</v>
      </c>
      <c r="F23" s="2">
        <v>0.5</v>
      </c>
      <c r="G23" s="2">
        <v>2048</v>
      </c>
      <c r="H23" s="2">
        <v>256</v>
      </c>
      <c r="I23" s="2">
        <v>10</v>
      </c>
      <c r="J23" s="2">
        <v>0.5</v>
      </c>
      <c r="K23" s="2">
        <v>10</v>
      </c>
      <c r="L23" s="3">
        <v>800000</v>
      </c>
      <c r="M23" s="2" t="s">
        <v>2</v>
      </c>
      <c r="N23" s="2" t="s">
        <v>2</v>
      </c>
      <c r="O23" s="2" t="s">
        <v>23</v>
      </c>
      <c r="P23" s="2" t="s">
        <v>24</v>
      </c>
      <c r="Q23" s="2">
        <v>8</v>
      </c>
      <c r="R23" s="5" t="s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4AF6-F33C-4A71-895F-B9471B87A843}">
  <dimension ref="A1:S24"/>
  <sheetViews>
    <sheetView workbookViewId="0">
      <selection activeCell="R24" sqref="R24"/>
    </sheetView>
  </sheetViews>
  <sheetFormatPr defaultRowHeight="14.5" x14ac:dyDescent="0.35"/>
  <cols>
    <col min="1" max="1" width="16.1796875" bestFit="1" customWidth="1"/>
    <col min="2" max="2" width="12" bestFit="1" customWidth="1"/>
    <col min="3" max="3" width="7" bestFit="1" customWidth="1"/>
    <col min="4" max="4" width="9.36328125" bestFit="1" customWidth="1"/>
    <col min="5" max="5" width="8.1796875" bestFit="1" customWidth="1"/>
    <col min="6" max="6" width="6.90625" bestFit="1" customWidth="1"/>
    <col min="7" max="7" width="7.36328125" bestFit="1" customWidth="1"/>
    <col min="8" max="8" width="9.6328125" bestFit="1" customWidth="1"/>
    <col min="9" max="9" width="8.81640625" bestFit="1" customWidth="1"/>
    <col min="10" max="10" width="14.7265625" bestFit="1" customWidth="1"/>
    <col min="11" max="11" width="16.7265625" bestFit="1" customWidth="1"/>
    <col min="12" max="12" width="10.08984375" bestFit="1" customWidth="1"/>
    <col min="13" max="13" width="14" bestFit="1" customWidth="1"/>
    <col min="14" max="14" width="18" bestFit="1" customWidth="1"/>
    <col min="15" max="15" width="20.90625" bestFit="1" customWidth="1"/>
    <col min="16" max="16" width="13.6328125" bestFit="1" customWidth="1"/>
    <col min="17" max="17" width="7" bestFit="1" customWidth="1"/>
    <col min="18" max="18" width="33.08984375" bestFit="1" customWidth="1"/>
  </cols>
  <sheetData>
    <row r="1" spans="1:19" x14ac:dyDescent="0.35">
      <c r="A1" s="1" t="s">
        <v>0</v>
      </c>
      <c r="B1" s="1" t="s">
        <v>3</v>
      </c>
      <c r="C1" s="1" t="s">
        <v>7</v>
      </c>
      <c r="D1" s="1" t="s">
        <v>8</v>
      </c>
      <c r="E1" s="1" t="s">
        <v>10</v>
      </c>
      <c r="F1" s="1" t="s">
        <v>11</v>
      </c>
      <c r="G1" s="1" t="s">
        <v>4</v>
      </c>
      <c r="H1" s="1" t="s">
        <v>5</v>
      </c>
      <c r="I1" s="1" t="s">
        <v>6</v>
      </c>
      <c r="J1" s="1" t="s">
        <v>9</v>
      </c>
      <c r="K1" s="1" t="s">
        <v>12</v>
      </c>
      <c r="L1" s="1" t="s">
        <v>13</v>
      </c>
      <c r="M1" s="1" t="s">
        <v>1</v>
      </c>
      <c r="N1" s="1" t="s">
        <v>14</v>
      </c>
      <c r="O1" s="1"/>
      <c r="P1" s="1"/>
      <c r="Q1" s="1" t="s">
        <v>25</v>
      </c>
      <c r="R1" s="4"/>
    </row>
    <row r="2" spans="1:19" x14ac:dyDescent="0.35">
      <c r="A2" s="2" t="s">
        <v>61</v>
      </c>
      <c r="B2" s="2" t="s">
        <v>56</v>
      </c>
      <c r="C2" s="2">
        <v>0.45</v>
      </c>
      <c r="D2" s="2">
        <v>0.2</v>
      </c>
      <c r="E2" s="2">
        <v>0.05</v>
      </c>
      <c r="F2" s="2">
        <v>0.5</v>
      </c>
      <c r="G2" s="2">
        <v>2048</v>
      </c>
      <c r="H2" s="2">
        <v>256</v>
      </c>
      <c r="I2" s="2">
        <v>10</v>
      </c>
      <c r="J2" s="2">
        <v>0.5</v>
      </c>
      <c r="K2" s="2">
        <v>10</v>
      </c>
      <c r="L2" s="3">
        <v>800000</v>
      </c>
      <c r="M2" s="2" t="s">
        <v>2</v>
      </c>
      <c r="N2" s="2" t="s">
        <v>2</v>
      </c>
      <c r="O2" s="2" t="s">
        <v>23</v>
      </c>
      <c r="P2" s="2" t="s">
        <v>24</v>
      </c>
      <c r="Q2" s="2">
        <v>8</v>
      </c>
      <c r="R2" s="5" t="s">
        <v>60</v>
      </c>
    </row>
    <row r="3" spans="1:19" x14ac:dyDescent="0.35">
      <c r="A3" s="2" t="s">
        <v>62</v>
      </c>
      <c r="B3" s="2" t="s">
        <v>56</v>
      </c>
      <c r="C3" s="2">
        <v>0.65</v>
      </c>
      <c r="D3" s="2">
        <v>0.2</v>
      </c>
      <c r="E3" s="2">
        <v>0.05</v>
      </c>
      <c r="F3" s="2">
        <v>0.5</v>
      </c>
      <c r="G3" s="2">
        <v>2048</v>
      </c>
      <c r="H3" s="2">
        <v>256</v>
      </c>
      <c r="I3" s="2">
        <v>10</v>
      </c>
      <c r="J3" s="2">
        <v>0.5</v>
      </c>
      <c r="K3" s="2">
        <v>10</v>
      </c>
      <c r="L3" s="3">
        <v>800000</v>
      </c>
      <c r="M3" s="2" t="s">
        <v>2</v>
      </c>
      <c r="N3" s="2" t="s">
        <v>2</v>
      </c>
      <c r="O3" s="2" t="s">
        <v>23</v>
      </c>
      <c r="P3" s="2" t="s">
        <v>24</v>
      </c>
      <c r="Q3" s="2">
        <v>8</v>
      </c>
      <c r="R3" s="5" t="s">
        <v>60</v>
      </c>
    </row>
    <row r="4" spans="1:19" x14ac:dyDescent="0.35">
      <c r="A4" s="2" t="s">
        <v>63</v>
      </c>
      <c r="B4" s="2">
        <v>1E-4</v>
      </c>
      <c r="C4" s="2">
        <v>0.55000000000000004</v>
      </c>
      <c r="D4" s="2">
        <v>0.2</v>
      </c>
      <c r="E4" s="2">
        <v>0.05</v>
      </c>
      <c r="F4" s="2">
        <v>0.5</v>
      </c>
      <c r="G4" s="2">
        <v>2048</v>
      </c>
      <c r="H4" s="2">
        <v>256</v>
      </c>
      <c r="I4" s="2">
        <v>10</v>
      </c>
      <c r="J4" s="2">
        <v>0.5</v>
      </c>
      <c r="K4" s="2">
        <v>10</v>
      </c>
      <c r="L4" s="3">
        <v>400000</v>
      </c>
      <c r="M4" s="2" t="s">
        <v>2</v>
      </c>
      <c r="N4" s="2" t="s">
        <v>2</v>
      </c>
      <c r="O4" s="2" t="s">
        <v>23</v>
      </c>
      <c r="P4" s="2" t="s">
        <v>24</v>
      </c>
      <c r="Q4" s="2">
        <v>8</v>
      </c>
      <c r="R4" s="5"/>
      <c r="S4" s="2"/>
    </row>
    <row r="5" spans="1:19" x14ac:dyDescent="0.35">
      <c r="A5" s="2" t="s">
        <v>64</v>
      </c>
      <c r="B5" s="2" t="s">
        <v>56</v>
      </c>
      <c r="C5" s="2">
        <v>0.55000000000000004</v>
      </c>
      <c r="D5" s="2">
        <v>0.2</v>
      </c>
      <c r="E5" s="2">
        <v>0.05</v>
      </c>
      <c r="F5" s="2">
        <v>0.5</v>
      </c>
      <c r="G5" s="2">
        <v>2048</v>
      </c>
      <c r="H5" s="2">
        <v>256</v>
      </c>
      <c r="I5" s="2">
        <v>10</v>
      </c>
      <c r="J5" s="2">
        <v>0.5</v>
      </c>
      <c r="K5" s="2">
        <v>10</v>
      </c>
      <c r="L5" s="3">
        <v>800000</v>
      </c>
      <c r="M5" s="2" t="s">
        <v>2</v>
      </c>
      <c r="N5" s="2" t="s">
        <v>2</v>
      </c>
      <c r="O5" s="2" t="s">
        <v>23</v>
      </c>
      <c r="P5" s="2" t="s">
        <v>24</v>
      </c>
      <c r="Q5" s="2">
        <v>8</v>
      </c>
      <c r="R5" s="5" t="s">
        <v>60</v>
      </c>
    </row>
    <row r="6" spans="1:19" x14ac:dyDescent="0.35">
      <c r="A6" s="2" t="s">
        <v>65</v>
      </c>
      <c r="B6" s="2">
        <v>1E-3</v>
      </c>
      <c r="C6" s="2">
        <v>0.45</v>
      </c>
      <c r="D6" s="2">
        <v>0.2</v>
      </c>
      <c r="E6" s="2">
        <v>0.05</v>
      </c>
      <c r="F6" s="2">
        <v>0.5</v>
      </c>
      <c r="G6" s="2">
        <v>2048</v>
      </c>
      <c r="H6" s="2">
        <v>256</v>
      </c>
      <c r="I6" s="2">
        <v>10</v>
      </c>
      <c r="J6" s="2">
        <v>0.5</v>
      </c>
      <c r="K6" s="2">
        <v>10</v>
      </c>
      <c r="L6" s="3">
        <v>400000</v>
      </c>
      <c r="M6" s="2" t="s">
        <v>2</v>
      </c>
      <c r="N6" s="2" t="s">
        <v>2</v>
      </c>
      <c r="O6" s="2" t="s">
        <v>23</v>
      </c>
      <c r="P6" s="2" t="s">
        <v>24</v>
      </c>
      <c r="Q6" s="2">
        <v>8</v>
      </c>
    </row>
    <row r="7" spans="1:19" x14ac:dyDescent="0.35">
      <c r="A7" s="2" t="s">
        <v>66</v>
      </c>
      <c r="B7" s="2">
        <v>1E-3</v>
      </c>
      <c r="C7" s="2">
        <v>0.45</v>
      </c>
      <c r="D7" s="2">
        <v>0.2</v>
      </c>
      <c r="E7" s="2">
        <v>0.05</v>
      </c>
      <c r="F7" s="2">
        <v>0.5</v>
      </c>
      <c r="G7" s="2">
        <v>2048</v>
      </c>
      <c r="H7" s="2">
        <v>256</v>
      </c>
      <c r="I7" s="2">
        <v>10</v>
      </c>
      <c r="J7" s="2">
        <v>0.5</v>
      </c>
      <c r="K7" s="2">
        <v>10</v>
      </c>
      <c r="L7" s="3">
        <v>800000</v>
      </c>
      <c r="M7" s="2" t="s">
        <v>2</v>
      </c>
      <c r="N7" s="2" t="s">
        <v>2</v>
      </c>
      <c r="O7" s="2" t="s">
        <v>23</v>
      </c>
      <c r="P7" s="2" t="s">
        <v>24</v>
      </c>
      <c r="Q7" s="2">
        <v>8</v>
      </c>
    </row>
    <row r="8" spans="1:19" x14ac:dyDescent="0.35">
      <c r="A8" s="2" t="s">
        <v>67</v>
      </c>
      <c r="B8" s="2">
        <v>1E-4</v>
      </c>
      <c r="C8" s="2">
        <v>0.45</v>
      </c>
      <c r="D8" s="2">
        <v>0.2</v>
      </c>
      <c r="E8" s="2">
        <v>0.05</v>
      </c>
      <c r="F8" s="2">
        <v>0.5</v>
      </c>
      <c r="G8" s="2">
        <v>2048</v>
      </c>
      <c r="H8" s="2">
        <v>256</v>
      </c>
      <c r="I8" s="2">
        <v>10</v>
      </c>
      <c r="J8" s="2">
        <v>0.5</v>
      </c>
      <c r="K8" s="2">
        <v>10</v>
      </c>
      <c r="L8" s="3">
        <v>800000</v>
      </c>
      <c r="M8" s="2" t="s">
        <v>2</v>
      </c>
      <c r="N8" s="2" t="s">
        <v>2</v>
      </c>
      <c r="O8" s="2" t="s">
        <v>23</v>
      </c>
      <c r="P8" s="2" t="s">
        <v>24</v>
      </c>
      <c r="Q8" s="2">
        <v>8</v>
      </c>
    </row>
    <row r="9" spans="1:19" x14ac:dyDescent="0.35">
      <c r="A9" s="2" t="s">
        <v>68</v>
      </c>
      <c r="B9" s="2">
        <v>1E-4</v>
      </c>
      <c r="C9" s="2">
        <v>0.55000000000000004</v>
      </c>
      <c r="D9" s="2">
        <v>0.2</v>
      </c>
      <c r="E9" s="2">
        <v>0.05</v>
      </c>
      <c r="F9" s="2">
        <v>0.5</v>
      </c>
      <c r="G9" s="2">
        <v>2048</v>
      </c>
      <c r="H9" s="2">
        <v>256</v>
      </c>
      <c r="I9" s="2">
        <v>10</v>
      </c>
      <c r="J9" s="2">
        <v>0.5</v>
      </c>
      <c r="K9" s="2">
        <v>10</v>
      </c>
      <c r="L9" s="3">
        <v>800000</v>
      </c>
      <c r="M9" s="2" t="s">
        <v>2</v>
      </c>
      <c r="N9" s="2" t="s">
        <v>2</v>
      </c>
      <c r="O9" s="2" t="s">
        <v>23</v>
      </c>
      <c r="P9" s="2" t="s">
        <v>24</v>
      </c>
      <c r="Q9" s="2">
        <v>8</v>
      </c>
    </row>
    <row r="10" spans="1:19" x14ac:dyDescent="0.35">
      <c r="A10" s="2" t="s">
        <v>69</v>
      </c>
      <c r="B10" s="2">
        <v>1E-4</v>
      </c>
      <c r="C10" s="2">
        <v>0.65</v>
      </c>
      <c r="D10" s="2">
        <v>0.2</v>
      </c>
      <c r="E10" s="2">
        <v>0.05</v>
      </c>
      <c r="F10" s="2">
        <v>0.5</v>
      </c>
      <c r="G10" s="2">
        <v>2048</v>
      </c>
      <c r="H10" s="2">
        <v>256</v>
      </c>
      <c r="I10" s="2">
        <v>10</v>
      </c>
      <c r="J10" s="2">
        <v>0.5</v>
      </c>
      <c r="K10" s="2">
        <v>10</v>
      </c>
      <c r="L10" s="3">
        <v>800000</v>
      </c>
      <c r="M10" s="2" t="s">
        <v>2</v>
      </c>
      <c r="N10" s="2" t="s">
        <v>2</v>
      </c>
      <c r="O10" s="2" t="s">
        <v>23</v>
      </c>
      <c r="P10" s="2" t="s">
        <v>24</v>
      </c>
      <c r="Q10" s="2">
        <v>8</v>
      </c>
    </row>
    <row r="11" spans="1:19" x14ac:dyDescent="0.35">
      <c r="A11" s="2" t="s">
        <v>74</v>
      </c>
      <c r="B11" s="2">
        <v>1E-3</v>
      </c>
      <c r="C11" s="2">
        <v>0.55000000000000004</v>
      </c>
      <c r="D11" s="2">
        <v>0.2</v>
      </c>
      <c r="E11" s="2">
        <v>0.05</v>
      </c>
      <c r="F11" s="2">
        <v>0.5</v>
      </c>
      <c r="G11" s="2">
        <v>2048</v>
      </c>
      <c r="H11" s="2">
        <v>256</v>
      </c>
      <c r="I11" s="2">
        <v>10</v>
      </c>
      <c r="J11" s="2">
        <v>0.5</v>
      </c>
      <c r="K11" s="2">
        <v>10</v>
      </c>
      <c r="L11" s="3">
        <v>800000</v>
      </c>
      <c r="M11" s="2" t="s">
        <v>2</v>
      </c>
      <c r="N11" s="2" t="s">
        <v>2</v>
      </c>
      <c r="O11" s="2" t="s">
        <v>23</v>
      </c>
      <c r="P11" s="2" t="s">
        <v>24</v>
      </c>
      <c r="Q11" s="2">
        <v>8</v>
      </c>
    </row>
    <row r="12" spans="1:19" x14ac:dyDescent="0.35">
      <c r="A12" s="2" t="s">
        <v>75</v>
      </c>
      <c r="B12" s="2">
        <v>1E-3</v>
      </c>
      <c r="C12" s="2">
        <v>0.65</v>
      </c>
      <c r="D12" s="2">
        <v>0.2</v>
      </c>
      <c r="E12" s="2">
        <v>0.05</v>
      </c>
      <c r="F12" s="2">
        <v>0.5</v>
      </c>
      <c r="G12" s="2">
        <v>2048</v>
      </c>
      <c r="H12" s="2">
        <v>256</v>
      </c>
      <c r="I12" s="2">
        <v>10</v>
      </c>
      <c r="J12" s="2">
        <v>0.5</v>
      </c>
      <c r="K12" s="2">
        <v>10</v>
      </c>
      <c r="L12" s="3">
        <v>800000</v>
      </c>
      <c r="M12" s="2" t="s">
        <v>2</v>
      </c>
      <c r="N12" s="2" t="s">
        <v>2</v>
      </c>
      <c r="O12" s="2" t="s">
        <v>23</v>
      </c>
      <c r="P12" s="2" t="s">
        <v>24</v>
      </c>
      <c r="Q12" s="2">
        <v>8</v>
      </c>
    </row>
    <row r="13" spans="1:19" x14ac:dyDescent="0.35">
      <c r="A13" s="2" t="s">
        <v>76</v>
      </c>
      <c r="B13" s="2">
        <v>1E-4</v>
      </c>
      <c r="C13" s="2">
        <v>0.55000000000000004</v>
      </c>
      <c r="D13" s="2">
        <v>0.2</v>
      </c>
      <c r="E13" s="2">
        <v>0.05</v>
      </c>
      <c r="F13" s="2">
        <v>0.5</v>
      </c>
      <c r="G13" s="2">
        <v>512</v>
      </c>
      <c r="H13" s="2">
        <v>256</v>
      </c>
      <c r="I13" s="2">
        <v>3</v>
      </c>
      <c r="J13" s="2">
        <v>0.5</v>
      </c>
      <c r="K13" s="2">
        <v>10</v>
      </c>
      <c r="L13" s="3">
        <v>800000</v>
      </c>
      <c r="M13" s="2" t="s">
        <v>2</v>
      </c>
      <c r="N13" s="2" t="s">
        <v>2</v>
      </c>
      <c r="O13" s="2" t="s">
        <v>23</v>
      </c>
      <c r="P13" s="2" t="s">
        <v>24</v>
      </c>
      <c r="Q13" s="2">
        <v>8</v>
      </c>
    </row>
    <row r="14" spans="1:19" x14ac:dyDescent="0.35">
      <c r="A14" s="2" t="s">
        <v>77</v>
      </c>
      <c r="B14" s="2">
        <v>1E-4</v>
      </c>
      <c r="C14" s="2">
        <v>0.45</v>
      </c>
      <c r="D14" s="2">
        <v>0.2</v>
      </c>
      <c r="E14" s="2">
        <v>0.05</v>
      </c>
      <c r="F14" s="2">
        <v>0.5</v>
      </c>
      <c r="G14" s="2">
        <v>512</v>
      </c>
      <c r="H14" s="2">
        <v>256</v>
      </c>
      <c r="I14" s="2">
        <v>3</v>
      </c>
      <c r="J14" s="2">
        <v>0.5</v>
      </c>
      <c r="K14" s="2">
        <v>10</v>
      </c>
      <c r="L14" s="3">
        <v>800000</v>
      </c>
      <c r="M14" s="2" t="s">
        <v>2</v>
      </c>
      <c r="N14" s="2" t="s">
        <v>2</v>
      </c>
      <c r="O14" s="2" t="s">
        <v>23</v>
      </c>
      <c r="P14" s="2" t="s">
        <v>24</v>
      </c>
      <c r="Q14" s="2">
        <v>8</v>
      </c>
    </row>
    <row r="15" spans="1:19" x14ac:dyDescent="0.35">
      <c r="A15" s="2" t="s">
        <v>80</v>
      </c>
      <c r="B15" s="2">
        <v>1E-4</v>
      </c>
      <c r="C15" s="2">
        <v>0.65</v>
      </c>
      <c r="D15" s="2">
        <v>0.2</v>
      </c>
      <c r="E15" s="2">
        <v>0.05</v>
      </c>
      <c r="F15" s="2">
        <v>0.5</v>
      </c>
      <c r="G15" s="2">
        <v>512</v>
      </c>
      <c r="H15" s="2">
        <v>256</v>
      </c>
      <c r="I15" s="2">
        <v>3</v>
      </c>
      <c r="J15" s="2">
        <v>0.5</v>
      </c>
      <c r="K15" s="2">
        <v>10</v>
      </c>
      <c r="L15" s="3">
        <v>800000</v>
      </c>
      <c r="M15" s="2" t="s">
        <v>2</v>
      </c>
      <c r="N15" s="2" t="s">
        <v>2</v>
      </c>
      <c r="O15" s="2" t="s">
        <v>23</v>
      </c>
      <c r="P15" s="2" t="s">
        <v>24</v>
      </c>
      <c r="Q15" s="2">
        <v>8</v>
      </c>
    </row>
    <row r="16" spans="1:19" x14ac:dyDescent="0.35">
      <c r="A16" s="2" t="s">
        <v>81</v>
      </c>
      <c r="B16" s="2">
        <v>1E-4</v>
      </c>
      <c r="C16" s="2">
        <v>0.75</v>
      </c>
      <c r="D16" s="2">
        <v>0.2</v>
      </c>
      <c r="E16" s="2">
        <v>0.05</v>
      </c>
      <c r="F16" s="2">
        <v>0.5</v>
      </c>
      <c r="G16" s="2">
        <v>512</v>
      </c>
      <c r="H16" s="2">
        <v>256</v>
      </c>
      <c r="I16" s="2">
        <v>3</v>
      </c>
      <c r="J16" s="2">
        <v>0.5</v>
      </c>
      <c r="K16" s="2">
        <v>10</v>
      </c>
      <c r="L16" s="3">
        <v>800000</v>
      </c>
      <c r="M16" s="2" t="s">
        <v>2</v>
      </c>
      <c r="N16" s="2" t="s">
        <v>2</v>
      </c>
      <c r="O16" s="2" t="s">
        <v>23</v>
      </c>
      <c r="P16" s="2" t="s">
        <v>24</v>
      </c>
      <c r="Q16" s="2">
        <v>8</v>
      </c>
    </row>
    <row r="17" spans="1:18" x14ac:dyDescent="0.35">
      <c r="A17" s="2" t="s">
        <v>82</v>
      </c>
      <c r="B17" s="2">
        <v>1E-4</v>
      </c>
      <c r="C17" s="2">
        <v>0.95</v>
      </c>
      <c r="D17" s="2">
        <v>0.2</v>
      </c>
      <c r="E17" s="2">
        <v>0.05</v>
      </c>
      <c r="F17" s="2">
        <v>0.5</v>
      </c>
      <c r="G17" s="2">
        <v>512</v>
      </c>
      <c r="H17" s="2">
        <v>256</v>
      </c>
      <c r="I17" s="2">
        <v>3</v>
      </c>
      <c r="J17" s="2">
        <v>0.5</v>
      </c>
      <c r="K17" s="2">
        <v>10</v>
      </c>
      <c r="L17" s="3">
        <v>800000</v>
      </c>
      <c r="M17" s="2" t="s">
        <v>2</v>
      </c>
      <c r="N17" s="2" t="s">
        <v>2</v>
      </c>
      <c r="O17" s="2" t="s">
        <v>23</v>
      </c>
      <c r="P17" s="2" t="s">
        <v>24</v>
      </c>
      <c r="Q17" s="2">
        <v>8</v>
      </c>
    </row>
    <row r="18" spans="1:18" x14ac:dyDescent="0.35">
      <c r="A18" s="2" t="s">
        <v>83</v>
      </c>
      <c r="B18" s="2">
        <v>1E-4</v>
      </c>
      <c r="C18" s="2">
        <v>0.85</v>
      </c>
      <c r="D18" s="2">
        <v>0.2</v>
      </c>
      <c r="E18" s="2">
        <v>0.05</v>
      </c>
      <c r="F18" s="2">
        <v>0.5</v>
      </c>
      <c r="G18" s="2">
        <v>512</v>
      </c>
      <c r="H18" s="2">
        <v>256</v>
      </c>
      <c r="I18" s="2">
        <v>3</v>
      </c>
      <c r="J18" s="2">
        <v>0.5</v>
      </c>
      <c r="K18" s="2">
        <v>10</v>
      </c>
      <c r="L18" s="3">
        <v>800000</v>
      </c>
      <c r="M18" s="2" t="s">
        <v>2</v>
      </c>
      <c r="N18" s="2" t="s">
        <v>2</v>
      </c>
      <c r="O18" s="2" t="s">
        <v>23</v>
      </c>
      <c r="P18" s="2" t="s">
        <v>24</v>
      </c>
      <c r="Q18" s="2">
        <v>8</v>
      </c>
    </row>
    <row r="19" spans="1:18" x14ac:dyDescent="0.35">
      <c r="A19" s="2" t="s">
        <v>84</v>
      </c>
      <c r="B19" s="2">
        <v>1E-4</v>
      </c>
      <c r="C19" s="2">
        <v>0.75</v>
      </c>
      <c r="D19" s="2">
        <v>0.2</v>
      </c>
      <c r="E19" s="2">
        <v>0.01</v>
      </c>
      <c r="F19" s="2">
        <v>0.5</v>
      </c>
      <c r="G19" s="2">
        <v>512</v>
      </c>
      <c r="H19" s="2">
        <v>256</v>
      </c>
      <c r="I19" s="2">
        <v>3</v>
      </c>
      <c r="J19" s="2">
        <v>0.5</v>
      </c>
      <c r="K19" s="2">
        <v>10</v>
      </c>
      <c r="L19" s="3">
        <v>800000</v>
      </c>
      <c r="M19" s="2" t="s">
        <v>2</v>
      </c>
      <c r="N19" s="2" t="s">
        <v>2</v>
      </c>
      <c r="O19" s="2" t="s">
        <v>23</v>
      </c>
      <c r="P19" s="2" t="s">
        <v>24</v>
      </c>
      <c r="Q19" s="2">
        <v>8</v>
      </c>
    </row>
    <row r="20" spans="1:18" x14ac:dyDescent="0.35">
      <c r="A20" s="2" t="s">
        <v>85</v>
      </c>
      <c r="B20" s="2" t="s">
        <v>56</v>
      </c>
      <c r="C20" s="2">
        <v>0.75</v>
      </c>
      <c r="D20" s="2">
        <v>0.2</v>
      </c>
      <c r="E20" s="2">
        <v>0.01</v>
      </c>
      <c r="F20" s="2">
        <v>0.5</v>
      </c>
      <c r="G20" s="2">
        <v>512</v>
      </c>
      <c r="H20" s="2">
        <v>256</v>
      </c>
      <c r="I20" s="2">
        <v>3</v>
      </c>
      <c r="J20" s="2">
        <v>0.5</v>
      </c>
      <c r="K20" s="2">
        <v>10</v>
      </c>
      <c r="L20" s="3">
        <v>800000</v>
      </c>
      <c r="M20" s="2" t="s">
        <v>2</v>
      </c>
      <c r="N20" s="2" t="s">
        <v>2</v>
      </c>
      <c r="O20" s="2" t="s">
        <v>23</v>
      </c>
      <c r="P20" s="2" t="s">
        <v>24</v>
      </c>
      <c r="Q20" s="2">
        <v>8</v>
      </c>
      <c r="R20" s="5" t="s">
        <v>60</v>
      </c>
    </row>
    <row r="21" spans="1:18" x14ac:dyDescent="0.35">
      <c r="A21" s="2" t="s">
        <v>86</v>
      </c>
      <c r="B21" s="2" t="s">
        <v>56</v>
      </c>
      <c r="C21" s="2">
        <v>0.75</v>
      </c>
      <c r="D21" s="2">
        <v>0.2</v>
      </c>
      <c r="E21" s="2">
        <v>0.01</v>
      </c>
      <c r="F21" s="2">
        <v>0.5</v>
      </c>
      <c r="G21" s="2">
        <v>512</v>
      </c>
      <c r="H21" s="2">
        <v>256</v>
      </c>
      <c r="I21" s="2">
        <v>3</v>
      </c>
      <c r="J21" s="2">
        <v>0.5</v>
      </c>
      <c r="K21" s="2">
        <v>10</v>
      </c>
      <c r="L21" s="3">
        <v>400000</v>
      </c>
      <c r="M21" s="2" t="s">
        <v>2</v>
      </c>
      <c r="N21" s="2" t="s">
        <v>2</v>
      </c>
      <c r="O21" s="2" t="s">
        <v>23</v>
      </c>
      <c r="P21" s="2" t="s">
        <v>24</v>
      </c>
      <c r="Q21" s="2">
        <v>8</v>
      </c>
      <c r="R21" s="5" t="s">
        <v>60</v>
      </c>
    </row>
    <row r="22" spans="1:18" x14ac:dyDescent="0.35">
      <c r="A22" s="2" t="s">
        <v>87</v>
      </c>
      <c r="B22" s="2" t="s">
        <v>56</v>
      </c>
      <c r="C22" s="2">
        <v>0.65</v>
      </c>
      <c r="D22" s="2">
        <v>0.2</v>
      </c>
      <c r="E22" s="2">
        <v>0.01</v>
      </c>
      <c r="F22" s="2">
        <v>0.5</v>
      </c>
      <c r="G22" s="2">
        <v>512</v>
      </c>
      <c r="H22" s="2">
        <v>256</v>
      </c>
      <c r="I22" s="2">
        <v>3</v>
      </c>
      <c r="J22" s="2">
        <v>0.5</v>
      </c>
      <c r="K22" s="2">
        <v>10</v>
      </c>
      <c r="L22" s="3">
        <v>800000</v>
      </c>
      <c r="M22" s="2" t="s">
        <v>2</v>
      </c>
      <c r="N22" s="2" t="s">
        <v>2</v>
      </c>
      <c r="O22" s="2" t="s">
        <v>23</v>
      </c>
      <c r="P22" s="2" t="s">
        <v>24</v>
      </c>
      <c r="Q22" s="2">
        <v>8</v>
      </c>
      <c r="R22" s="5" t="s">
        <v>60</v>
      </c>
    </row>
    <row r="23" spans="1:18" x14ac:dyDescent="0.35">
      <c r="A23" s="2" t="s">
        <v>88</v>
      </c>
      <c r="B23" s="2" t="s">
        <v>56</v>
      </c>
      <c r="C23" s="2">
        <v>0.65</v>
      </c>
      <c r="D23" s="2">
        <v>0.2</v>
      </c>
      <c r="E23" s="2">
        <v>0.01</v>
      </c>
      <c r="F23" s="2">
        <v>0.5</v>
      </c>
      <c r="G23" s="2">
        <v>512</v>
      </c>
      <c r="H23" s="2">
        <v>256</v>
      </c>
      <c r="I23" s="2">
        <v>3</v>
      </c>
      <c r="J23" s="2">
        <v>0.5</v>
      </c>
      <c r="K23" s="2">
        <v>10</v>
      </c>
      <c r="L23" s="3">
        <v>400000</v>
      </c>
      <c r="M23" s="2" t="s">
        <v>2</v>
      </c>
      <c r="N23" s="2" t="s">
        <v>2</v>
      </c>
      <c r="O23" s="2" t="s">
        <v>23</v>
      </c>
      <c r="P23" s="2" t="s">
        <v>24</v>
      </c>
      <c r="Q23" s="2">
        <v>8</v>
      </c>
      <c r="R23" s="5" t="s">
        <v>89</v>
      </c>
    </row>
    <row r="24" spans="1:18" x14ac:dyDescent="0.35">
      <c r="A24" s="2" t="s">
        <v>90</v>
      </c>
      <c r="B24" s="2" t="s">
        <v>56</v>
      </c>
      <c r="C24" s="2">
        <v>0.7</v>
      </c>
      <c r="D24" s="2">
        <v>0.2</v>
      </c>
      <c r="E24" s="2">
        <v>0.01</v>
      </c>
      <c r="F24" s="2">
        <v>0.5</v>
      </c>
      <c r="G24" s="2">
        <v>512</v>
      </c>
      <c r="H24" s="2">
        <v>256</v>
      </c>
      <c r="I24" s="2">
        <v>3</v>
      </c>
      <c r="J24" s="2">
        <v>0.5</v>
      </c>
      <c r="K24" s="2">
        <v>10</v>
      </c>
      <c r="L24" s="3">
        <v>400000</v>
      </c>
      <c r="M24" s="2" t="s">
        <v>2</v>
      </c>
      <c r="N24" s="2" t="s">
        <v>2</v>
      </c>
      <c r="O24" s="2" t="s">
        <v>23</v>
      </c>
      <c r="P24" s="2" t="s">
        <v>24</v>
      </c>
      <c r="Q24" s="2">
        <v>8</v>
      </c>
      <c r="R24" s="5" t="s">
        <v>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762F-C67E-48D8-9309-E3F8F1D10629}">
  <dimension ref="A1:T6"/>
  <sheetViews>
    <sheetView tabSelected="1" workbookViewId="0">
      <selection activeCell="P36" sqref="P36"/>
    </sheetView>
  </sheetViews>
  <sheetFormatPr defaultRowHeight="14.5" x14ac:dyDescent="0.35"/>
  <cols>
    <col min="1" max="1" width="18.1796875" bestFit="1" customWidth="1"/>
    <col min="2" max="2" width="12" bestFit="1" customWidth="1"/>
    <col min="3" max="3" width="7" bestFit="1" customWidth="1"/>
    <col min="4" max="4" width="10.08984375" bestFit="1" customWidth="1"/>
    <col min="5" max="5" width="13.453125" bestFit="1" customWidth="1"/>
    <col min="6" max="6" width="9.6328125" bestFit="1" customWidth="1"/>
    <col min="7" max="7" width="12.1796875" bestFit="1" customWidth="1"/>
    <col min="8" max="8" width="13.36328125" bestFit="1" customWidth="1"/>
    <col min="9" max="9" width="20.453125" bestFit="1" customWidth="1"/>
    <col min="10" max="10" width="18.1796875" bestFit="1" customWidth="1"/>
    <col min="11" max="11" width="20.1796875" bestFit="1" customWidth="1"/>
    <col min="12" max="12" width="19.1796875" bestFit="1" customWidth="1"/>
    <col min="13" max="13" width="16.7265625" style="2" bestFit="1" customWidth="1"/>
    <col min="14" max="14" width="10.08984375" style="2" bestFit="1" customWidth="1"/>
    <col min="15" max="15" width="14" bestFit="1" customWidth="1"/>
    <col min="16" max="16" width="18" bestFit="1" customWidth="1"/>
    <col min="17" max="17" width="20.90625" bestFit="1" customWidth="1"/>
    <col min="18" max="18" width="13.6328125" bestFit="1" customWidth="1"/>
    <col min="19" max="19" width="7" bestFit="1" customWidth="1"/>
  </cols>
  <sheetData>
    <row r="1" spans="1:20" s="1" customFormat="1" x14ac:dyDescent="0.35">
      <c r="A1" s="1" t="s">
        <v>0</v>
      </c>
      <c r="B1" s="1" t="s">
        <v>3</v>
      </c>
      <c r="C1" s="1" t="s">
        <v>7</v>
      </c>
      <c r="D1" s="1" t="s">
        <v>22</v>
      </c>
      <c r="E1" s="1" t="s">
        <v>15</v>
      </c>
      <c r="F1" s="1" t="s">
        <v>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12</v>
      </c>
      <c r="N1" s="1" t="s">
        <v>13</v>
      </c>
      <c r="O1" s="1" t="s">
        <v>1</v>
      </c>
      <c r="P1" s="1" t="s">
        <v>14</v>
      </c>
      <c r="S1" s="1" t="s">
        <v>25</v>
      </c>
    </row>
    <row r="2" spans="1:20" x14ac:dyDescent="0.35">
      <c r="A2" s="13" t="s">
        <v>91</v>
      </c>
      <c r="B2" s="13">
        <v>1E-3</v>
      </c>
      <c r="C2" s="13">
        <v>0.65</v>
      </c>
      <c r="D2" s="13">
        <v>50000</v>
      </c>
      <c r="E2" s="13">
        <v>64</v>
      </c>
      <c r="F2" s="13">
        <v>64</v>
      </c>
      <c r="G2" s="13">
        <v>4</v>
      </c>
      <c r="H2" s="13">
        <v>1</v>
      </c>
      <c r="I2" s="13">
        <v>50</v>
      </c>
      <c r="J2" s="13">
        <v>0.2</v>
      </c>
      <c r="K2" s="13">
        <v>1</v>
      </c>
      <c r="L2" s="13">
        <v>0.01</v>
      </c>
      <c r="M2" s="2">
        <v>10</v>
      </c>
      <c r="N2" s="3">
        <v>400000</v>
      </c>
      <c r="O2" s="13" t="s">
        <v>2</v>
      </c>
      <c r="P2" s="13" t="s">
        <v>2</v>
      </c>
      <c r="Q2" s="2" t="s">
        <v>23</v>
      </c>
      <c r="R2" s="2" t="s">
        <v>24</v>
      </c>
      <c r="S2" s="2">
        <v>8</v>
      </c>
    </row>
    <row r="3" spans="1:20" x14ac:dyDescent="0.35">
      <c r="A3" s="13" t="s">
        <v>92</v>
      </c>
      <c r="B3" s="13">
        <v>1E-3</v>
      </c>
      <c r="C3" s="13">
        <v>0.65</v>
      </c>
      <c r="D3" s="13">
        <v>50000</v>
      </c>
      <c r="E3" s="13">
        <v>64</v>
      </c>
      <c r="F3" s="13">
        <v>64</v>
      </c>
      <c r="G3" s="13">
        <v>200</v>
      </c>
      <c r="H3" s="13">
        <v>100</v>
      </c>
      <c r="I3" s="13">
        <v>50</v>
      </c>
      <c r="J3" s="13">
        <v>0.2</v>
      </c>
      <c r="K3" s="13">
        <v>1</v>
      </c>
      <c r="L3" s="13">
        <v>0.01</v>
      </c>
      <c r="M3" s="2">
        <v>10</v>
      </c>
      <c r="N3" s="3">
        <v>400000</v>
      </c>
      <c r="O3" s="13" t="s">
        <v>2</v>
      </c>
      <c r="P3" s="13" t="s">
        <v>2</v>
      </c>
      <c r="Q3" s="2" t="s">
        <v>23</v>
      </c>
      <c r="R3" s="2" t="s">
        <v>24</v>
      </c>
      <c r="S3" s="2">
        <v>8</v>
      </c>
    </row>
    <row r="4" spans="1:20" x14ac:dyDescent="0.35">
      <c r="A4" s="13" t="s">
        <v>93</v>
      </c>
      <c r="B4" s="13">
        <v>1E-3</v>
      </c>
      <c r="C4" s="13">
        <v>0.65</v>
      </c>
      <c r="D4" s="13">
        <v>50000</v>
      </c>
      <c r="E4" s="13">
        <v>64</v>
      </c>
      <c r="F4" s="13">
        <v>64</v>
      </c>
      <c r="G4" s="13">
        <v>300</v>
      </c>
      <c r="H4" s="13">
        <v>100</v>
      </c>
      <c r="I4" s="13">
        <v>50</v>
      </c>
      <c r="J4" s="13">
        <v>0.2</v>
      </c>
      <c r="K4" s="13">
        <v>1</v>
      </c>
      <c r="L4" s="13">
        <v>0.01</v>
      </c>
      <c r="M4" s="2">
        <v>10</v>
      </c>
      <c r="N4" s="3">
        <v>400000</v>
      </c>
      <c r="O4" s="13" t="s">
        <v>2</v>
      </c>
      <c r="P4" s="13" t="s">
        <v>2</v>
      </c>
      <c r="Q4" s="2" t="s">
        <v>23</v>
      </c>
      <c r="R4" s="2" t="s">
        <v>24</v>
      </c>
      <c r="S4" s="2">
        <v>8</v>
      </c>
    </row>
    <row r="5" spans="1:20" x14ac:dyDescent="0.35">
      <c r="A5" s="13" t="s">
        <v>94</v>
      </c>
      <c r="B5" s="13" t="s">
        <v>56</v>
      </c>
      <c r="C5" s="13">
        <v>0.65</v>
      </c>
      <c r="D5" s="13">
        <v>50000</v>
      </c>
      <c r="E5" s="13">
        <v>64</v>
      </c>
      <c r="F5" s="13">
        <v>64</v>
      </c>
      <c r="G5" s="13">
        <v>300</v>
      </c>
      <c r="H5" s="13">
        <v>100</v>
      </c>
      <c r="I5" s="13">
        <v>50</v>
      </c>
      <c r="J5" s="13">
        <v>0.2</v>
      </c>
      <c r="K5" s="13">
        <v>1</v>
      </c>
      <c r="L5" s="13">
        <v>0.01</v>
      </c>
      <c r="M5" s="2">
        <v>10</v>
      </c>
      <c r="N5" s="3">
        <v>400000</v>
      </c>
      <c r="O5" s="13" t="s">
        <v>2</v>
      </c>
      <c r="P5" s="13" t="s">
        <v>2</v>
      </c>
      <c r="Q5" s="2" t="s">
        <v>23</v>
      </c>
      <c r="R5" s="2" t="s">
        <v>24</v>
      </c>
      <c r="S5" s="2">
        <v>8</v>
      </c>
      <c r="T5" s="5" t="s">
        <v>89</v>
      </c>
    </row>
    <row r="6" spans="1:20" x14ac:dyDescent="0.35">
      <c r="A6" s="13" t="s">
        <v>95</v>
      </c>
      <c r="B6" s="13" t="s">
        <v>56</v>
      </c>
      <c r="C6" s="13">
        <v>0.65</v>
      </c>
      <c r="D6" s="13">
        <v>50000</v>
      </c>
      <c r="E6" s="13">
        <v>2500</v>
      </c>
      <c r="F6" s="13">
        <v>64</v>
      </c>
      <c r="G6" s="13">
        <v>4</v>
      </c>
      <c r="H6" s="13">
        <v>1</v>
      </c>
      <c r="I6" s="13">
        <v>50</v>
      </c>
      <c r="J6" s="13">
        <v>0.2</v>
      </c>
      <c r="K6" s="13">
        <v>1</v>
      </c>
      <c r="L6" s="13">
        <v>0.01</v>
      </c>
      <c r="M6" s="2">
        <v>10</v>
      </c>
      <c r="N6" s="3">
        <v>400000</v>
      </c>
      <c r="O6" s="13" t="s">
        <v>2</v>
      </c>
      <c r="P6" s="13" t="s">
        <v>2</v>
      </c>
      <c r="Q6" s="2" t="s">
        <v>23</v>
      </c>
      <c r="R6" s="2" t="s">
        <v>24</v>
      </c>
      <c r="S6" s="2">
        <v>8</v>
      </c>
      <c r="T6" s="5" t="s">
        <v>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PPO-offpeak</vt:lpstr>
      <vt:lpstr>PPO-peak</vt:lpstr>
      <vt:lpstr>DQN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ytj254</dc:creator>
  <cp:lastModifiedBy>Tianjia Yang</cp:lastModifiedBy>
  <dcterms:created xsi:type="dcterms:W3CDTF">2015-06-05T18:17:20Z</dcterms:created>
  <dcterms:modified xsi:type="dcterms:W3CDTF">2023-06-16T13:15:03Z</dcterms:modified>
</cp:coreProperties>
</file>