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validation (3.)" sheetId="1" r:id="rId4"/>
    <sheet state="visible" name="Cross Domain Validation (4. Ext" sheetId="2" r:id="rId5"/>
  </sheets>
  <definedNames/>
  <calcPr/>
</workbook>
</file>

<file path=xl/sharedStrings.xml><?xml version="1.0" encoding="utf-8"?>
<sst xmlns="http://schemas.openxmlformats.org/spreadsheetml/2006/main" count="224" uniqueCount="81">
  <si>
    <t>LR</t>
  </si>
  <si>
    <t>ALPHA</t>
  </si>
  <si>
    <t>EPOCHS / STEP_SIZE</t>
  </si>
  <si>
    <t>BATCH_SIZE</t>
  </si>
  <si>
    <t>Test accuracies</t>
  </si>
  <si>
    <t>Mean</t>
  </si>
  <si>
    <t>Stdev</t>
  </si>
  <si>
    <t>prova</t>
  </si>
  <si>
    <t>None</t>
  </si>
  <si>
    <t>10 / 6</t>
  </si>
  <si>
    <t>- - - - - 3A) SENZA DANN</t>
  </si>
  <si>
    <t>LR = 0.0001, BATCH_SIZE = 256, EPOCH = 30, STEP_SIZE = 20</t>
  </si>
  <si>
    <t>30/20</t>
  </si>
  <si>
    <t>LR = 0.0001, BATCH_SIZE = 128, EPOCH = 30, STEP_SIZE = 20</t>
  </si>
  <si>
    <t>LR = 0.0001, BATCH_SIZE = 64, EPOCH = 30, STEP_SIZE = 20</t>
  </si>
  <si>
    <t>LR = 0.005, BATCH_SIZE = 256, EPOCH = 30, STEP_SIZE = 20</t>
  </si>
  <si>
    <t>LR = 0.005, BATCH_SIZE = 128, EPOCH = 30, STEP_SIZE = 20</t>
  </si>
  <si>
    <t>LR = 0.005, BATCH_SIZE = 64, EPOCH = 30, STEP_SIZE = 20</t>
  </si>
  <si>
    <t>LR = 0.001, BATCH_SIZE = 256, EPOCH = 30, STEP_SIZE = 20</t>
  </si>
  <si>
    <t>LR = 0.001, BATCH_SIZE = 128, EPOCH = 30, STEP_SIZE = 20</t>
  </si>
  <si>
    <t>LR = 0.001, BATCH_SIZE = 64, EPOCH = 30, STEP_SIZE = 20</t>
  </si>
  <si>
    <t>LR = 0.01, BATCH_SIZE = 256, EPOCH = 30, STEP_SIZE = 20</t>
  </si>
  <si>
    <t>LR = 0.01, BATCH_SIZE = 128, EPOCH = 30, STEP_SIZE = 20</t>
  </si>
  <si>
    <t>LR = 0.01, BATCH_SIZE = 64, EPOCH = 30, STEP_SIZE = 20</t>
  </si>
  <si>
    <t>LR = 0.1 -&gt; LR troppo alto diverge tutto arrivo a 0.185 di accuracy on train (aumentando le epoche a 50/60 migliora ma per 30 epoche è un LR troppo basso, non apprende abbastanza infretta)</t>
  </si>
  <si>
    <t>- - - - - 3B) CON DANN</t>
  </si>
  <si>
    <t>% increment wrt without DANN (3A)</t>
  </si>
  <si>
    <t>Train DANN on Photo and test on Art painting with DANN adaptation</t>
  </si>
  <si>
    <t>0.1</t>
  </si>
  <si>
    <t>Train DANN on DWI and test on ADC with DANN adaptation</t>
  </si>
  <si>
    <t>1.0</t>
  </si>
  <si>
    <t>DANN</t>
  </si>
  <si>
    <t>Validation accuracies (last EPOCH)</t>
  </si>
  <si>
    <t>Test accuracies (Art painting)</t>
  </si>
  <si>
    <t>cartoon1</t>
  </si>
  <si>
    <t>cartoon2</t>
  </si>
  <si>
    <t>sketch1</t>
  </si>
  <si>
    <t>sketch2</t>
  </si>
  <si>
    <t>mean</t>
  </si>
  <si>
    <t>std</t>
  </si>
  <si>
    <t>- - - - - 4A) Photo to Cartoon/Sketch NO DANN</t>
  </si>
  <si>
    <t>Photo to Cartoon/Sketch SENZA DANN</t>
  </si>
  <si>
    <t>- - - - - 4B) Implement 3A with the best
hyperparameters found in 4A</t>
  </si>
  <si>
    <t>- - - - - 4C) Photo to Cartoon/Sketch CON DANN</t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</si>
  <si>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</si>
  <si>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</si>
  <si>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</si>
  <si>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</si>
  <si>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</si>
  <si>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</si>
  <si>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</si>
  <si>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</si>
  <si>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0.01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</si>
  <si>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0.01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</si>
  <si>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0.01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</si>
  <si>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0.01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</si>
  <si>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0.01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</si>
  <si>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0.01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</si>
  <si>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0.01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</si>
  <si>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0.01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</si>
  <si>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0.25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</si>
  <si>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0.25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</si>
  <si>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0.25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</si>
  <si>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0.25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</si>
  <si>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0.25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</si>
  <si>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0.25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</si>
  <si>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0.25</t>
    </r>
  </si>
  <si>
    <r>
      <rPr>
        <rFont val="Arial"/>
        <color theme="1"/>
      </rPr>
      <t>Photo to Cartoon/Sketch CON DANN</t>
    </r>
    <r>
      <rPr>
        <rFont val="Arial"/>
        <b/>
        <color theme="1"/>
      </rPr>
      <t xml:space="preserve"> ALPHA 0.25</t>
    </r>
  </si>
  <si>
    <r>
      <rPr>
        <rFont val="Arial"/>
        <color theme="1"/>
      </rPr>
      <t xml:space="preserve">Photo to Cartoon/Sketch CON DANN </t>
    </r>
    <r>
      <rPr>
        <rFont val="Arial"/>
        <b/>
        <color theme="1"/>
      </rPr>
      <t>ALPHA 0.5</t>
    </r>
  </si>
  <si>
    <r>
      <rPr>
        <rFont val="Arial"/>
        <color theme="1"/>
      </rPr>
      <t xml:space="preserve">Photo to Cartoon/Sketch CON DANN </t>
    </r>
    <r>
      <rPr>
        <rFont val="Arial"/>
        <b/>
        <color theme="1"/>
      </rPr>
      <t>ALPHA 0.5</t>
    </r>
  </si>
  <si>
    <r>
      <rPr>
        <rFont val="Arial"/>
        <color theme="1"/>
      </rPr>
      <t xml:space="preserve">Photo to Cartoon/Sketch CON DANN </t>
    </r>
    <r>
      <rPr>
        <rFont val="Arial"/>
        <b/>
        <color theme="1"/>
      </rPr>
      <t>ALPHA 0.5</t>
    </r>
  </si>
  <si>
    <r>
      <rPr>
        <rFont val="Arial"/>
        <color theme="1"/>
      </rPr>
      <t xml:space="preserve">Photo to Cartoon/Sketch CON DANN </t>
    </r>
    <r>
      <rPr>
        <rFont val="Arial"/>
        <b/>
        <color theme="1"/>
      </rPr>
      <t>ALPHA 0.5</t>
    </r>
  </si>
  <si>
    <r>
      <rPr>
        <rFont val="Arial"/>
        <color theme="1"/>
      </rPr>
      <t xml:space="preserve">Photo to Cartoon/Sketch CON DANN </t>
    </r>
    <r>
      <rPr>
        <rFont val="Arial"/>
        <b/>
        <color theme="1"/>
      </rPr>
      <t>ALPHA 0.5</t>
    </r>
  </si>
  <si>
    <r>
      <rPr>
        <rFont val="Arial"/>
        <color theme="1"/>
      </rPr>
      <t xml:space="preserve">Photo to Cartoon/Sketch CON DANN </t>
    </r>
    <r>
      <rPr>
        <rFont val="Arial"/>
        <b/>
        <color theme="1"/>
      </rPr>
      <t>ALPHA 0.5</t>
    </r>
  </si>
  <si>
    <r>
      <rPr>
        <rFont val="Arial"/>
        <color theme="1"/>
      </rPr>
      <t xml:space="preserve">Photo to Cartoon/Sketch CON DANN </t>
    </r>
    <r>
      <rPr>
        <rFont val="Arial"/>
        <b/>
        <color theme="1"/>
      </rPr>
      <t>ALPHA 0.5</t>
    </r>
  </si>
  <si>
    <r>
      <rPr>
        <rFont val="Arial"/>
        <color theme="1"/>
      </rPr>
      <t xml:space="preserve">Photo to Cartoon/Sketch CON DANN </t>
    </r>
    <r>
      <rPr>
        <rFont val="Arial"/>
        <b/>
        <color theme="1"/>
      </rPr>
      <t>ALPHA 0.5</t>
    </r>
  </si>
  <si>
    <r>
      <rPr>
        <rFont val="Arial"/>
        <color theme="1"/>
      </rPr>
      <t xml:space="preserve">Photo to Cartoon/Sketch CON DANN </t>
    </r>
    <r>
      <rPr>
        <rFont val="Arial"/>
        <b/>
        <color theme="1"/>
      </rPr>
      <t>ALPHA 1</t>
    </r>
  </si>
  <si>
    <r>
      <rPr>
        <rFont val="Arial"/>
        <color theme="1"/>
      </rPr>
      <t xml:space="preserve">Photo to Cartoon/Sketch CON DANN </t>
    </r>
    <r>
      <rPr>
        <rFont val="Arial"/>
        <b/>
        <color theme="1"/>
      </rPr>
      <t>ALPHA 1</t>
    </r>
  </si>
  <si>
    <t>-&gt; LR più alto (5e-3 ,1e-3 ,1e-2) diverge la discrimination loss e peggiorano le performance sul validation</t>
  </si>
  <si>
    <t>- - - - - 4D) Implement 3B with the best
hyperparameters found in 4C 
####### OLD best hyperparams</t>
  </si>
  <si>
    <t>- - - - - 4D) Implement 3B with the best
hyperparameters found in 4C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</si>
</sst>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000"/>
    <numFmt numFmtId="166" formatCode="h.mm"/>
    <numFmt numFmtId="167" formatCode="0.0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i/>
      <color theme="1"/>
      <name val="Arial"/>
      <scheme val="minor"/>
    </font>
    <font>
      <b/>
      <i/>
      <color theme="1"/>
      <name val="Arial"/>
      <scheme val="minor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1">
    <border/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Border="1" applyFont="1"/>
    <xf borderId="2" fillId="0" fontId="3" numFmtId="0" xfId="0" applyBorder="1" applyFont="1"/>
    <xf borderId="1" fillId="0" fontId="2" numFmtId="11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165" xfId="0" applyAlignment="1" applyBorder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4" fillId="0" fontId="2" numFmtId="11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4" fillId="0" fontId="2" numFmtId="165" xfId="0" applyAlignment="1" applyBorder="1" applyFont="1" applyNumberFormat="1">
      <alignment horizontal="center" readingOrder="0" vertical="center"/>
    </xf>
    <xf borderId="3" fillId="0" fontId="2" numFmtId="165" xfId="0" applyAlignment="1" applyBorder="1" applyFont="1" applyNumberFormat="1">
      <alignment horizontal="center" readingOrder="0" vertical="center"/>
    </xf>
    <xf borderId="4" fillId="0" fontId="2" numFmtId="165" xfId="0" applyAlignment="1" applyBorder="1" applyFont="1" applyNumberFormat="1">
      <alignment horizontal="center" vertical="center"/>
    </xf>
    <xf borderId="3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11" xfId="0" applyAlignment="1" applyBorder="1" applyFont="1" applyNumberForma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7" fillId="0" fontId="2" numFmtId="165" xfId="0" applyAlignment="1" applyBorder="1" applyFont="1" applyNumberFormat="1">
      <alignment horizontal="center" readingOrder="0" vertical="center"/>
    </xf>
    <xf borderId="6" fillId="0" fontId="2" numFmtId="165" xfId="0" applyAlignment="1" applyBorder="1" applyFont="1" applyNumberFormat="1">
      <alignment horizontal="center" readingOrder="0" vertical="center"/>
    </xf>
    <xf borderId="6" fillId="0" fontId="2" numFmtId="165" xfId="0" applyAlignment="1" applyBorder="1" applyFont="1" applyNumberFormat="1">
      <alignment horizontal="center" vertical="center"/>
    </xf>
    <xf borderId="7" fillId="0" fontId="2" numFmtId="165" xfId="0" applyAlignment="1" applyBorder="1" applyFont="1" applyNumberFormat="1">
      <alignment horizontal="center" vertical="center"/>
    </xf>
    <xf borderId="6" fillId="0" fontId="2" numFmtId="164" xfId="0" applyAlignment="1" applyBorder="1" applyFont="1" applyNumberFormat="1">
      <alignment horizontal="center" vertical="center"/>
    </xf>
    <xf borderId="1" fillId="2" fontId="2" numFmtId="165" xfId="0" applyAlignment="1" applyBorder="1" applyFill="1" applyFont="1" applyNumberForma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vertical="center"/>
    </xf>
    <xf borderId="6" fillId="0" fontId="5" numFmtId="164" xfId="0" applyAlignment="1" applyBorder="1" applyFont="1" applyNumberFormat="1">
      <alignment horizontal="center" readingOrder="0" shrinkToFit="0" vertical="center" wrapText="1"/>
    </xf>
    <xf borderId="3" fillId="0" fontId="6" numFmtId="49" xfId="0" applyAlignment="1" applyBorder="1" applyFont="1" applyNumberFormat="1">
      <alignment horizontal="center" shrinkToFit="0" vertical="center" wrapText="1"/>
    </xf>
    <xf borderId="3" fillId="0" fontId="2" numFmtId="165" xfId="0" applyAlignment="1" applyBorder="1" applyFont="1" applyNumberFormat="1">
      <alignment horizontal="center" vertical="center"/>
    </xf>
    <xf borderId="0" fillId="0" fontId="2" numFmtId="1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shrinkToFit="0" vertical="center" wrapText="1"/>
    </xf>
    <xf borderId="6" fillId="0" fontId="6" numFmtId="49" xfId="0" applyAlignment="1" applyBorder="1" applyFont="1" applyNumberFormat="1">
      <alignment horizontal="center" shrinkToFit="0" vertical="center" wrapText="1"/>
    </xf>
    <xf borderId="6" fillId="0" fontId="2" numFmtId="0" xfId="0" applyAlignment="1" applyBorder="1" applyFont="1">
      <alignment horizontal="center" vertical="center"/>
    </xf>
    <xf borderId="6" fillId="0" fontId="2" numFmtId="10" xfId="0" applyAlignment="1" applyBorder="1" applyFont="1" applyNumberFormat="1">
      <alignment horizontal="center" vertical="center"/>
    </xf>
    <xf borderId="3" fillId="0" fontId="2" numFmtId="10" xfId="0" applyAlignment="1" applyBorder="1" applyFont="1" applyNumberFormat="1">
      <alignment horizontal="center" vertical="center"/>
    </xf>
    <xf borderId="6" fillId="4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3" fillId="0" fontId="2" numFmtId="11" xfId="0" applyAlignment="1" applyBorder="1" applyFont="1" applyNumberFormat="1">
      <alignment horizontal="center" readingOrder="0" vertical="center"/>
    </xf>
    <xf borderId="0" fillId="0" fontId="7" numFmtId="11" xfId="0" applyAlignment="1" applyFont="1" applyNumberFormat="1">
      <alignment horizontal="center"/>
    </xf>
    <xf borderId="0" fillId="0" fontId="7" numFmtId="166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2" numFmtId="11" xfId="0" applyAlignment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  <xf borderId="0" fillId="4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2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2" numFmtId="165" xfId="0" applyFont="1" applyNumberFormat="1"/>
    <xf borderId="0" fillId="0" fontId="2" numFmtId="0" xfId="0" applyAlignment="1" applyFont="1">
      <alignment readingOrder="0"/>
    </xf>
    <xf borderId="1" fillId="0" fontId="2" numFmtId="11" xfId="0" applyAlignment="1" applyBorder="1" applyFont="1" applyNumberFormat="1">
      <alignment readingOrder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readingOrder="0"/>
    </xf>
    <xf borderId="0" fillId="0" fontId="2" numFmtId="165" xfId="0" applyAlignment="1" applyFont="1" applyNumberFormat="1">
      <alignment readingOrder="0"/>
    </xf>
    <xf borderId="1" fillId="0" fontId="2" numFmtId="165" xfId="0" applyBorder="1" applyFont="1" applyNumberFormat="1"/>
    <xf borderId="9" fillId="0" fontId="2" numFmtId="165" xfId="0" applyAlignment="1" applyBorder="1" applyFont="1" applyNumberFormat="1">
      <alignment readingOrder="0"/>
    </xf>
    <xf borderId="0" fillId="0" fontId="6" numFmtId="49" xfId="0" applyAlignment="1" applyFont="1" applyNumberFormat="1">
      <alignment horizontal="center" readingOrder="0" shrinkToFit="0" vertical="bottom" wrapText="1"/>
    </xf>
    <xf borderId="1" fillId="2" fontId="2" numFmtId="11" xfId="0" applyAlignment="1" applyBorder="1" applyFont="1" applyNumberFormat="1">
      <alignment readingOrder="0"/>
    </xf>
    <xf borderId="0" fillId="2" fontId="6" numFmtId="49" xfId="0" applyAlignment="1" applyFont="1" applyNumberFormat="1">
      <alignment horizontal="center" readingOrder="0" shrinkToFit="0" vertical="bottom" wrapText="1"/>
    </xf>
    <xf borderId="0" fillId="2" fontId="2" numFmtId="0" xfId="0" applyAlignment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1" fillId="2" fontId="2" numFmtId="165" xfId="0" applyBorder="1" applyFont="1" applyNumberFormat="1"/>
    <xf borderId="1" fillId="0" fontId="2" numFmtId="165" xfId="0" applyAlignment="1" applyBorder="1" applyFont="1" applyNumberFormat="1">
      <alignment horizontal="right" readingOrder="0" shrinkToFit="0" vertical="bottom" wrapText="1"/>
    </xf>
    <xf borderId="2" fillId="0" fontId="2" numFmtId="165" xfId="0" applyAlignment="1" applyBorder="1" applyFont="1" applyNumberFormat="1">
      <alignment horizontal="right" readingOrder="0" shrinkToFit="0" vertical="bottom" wrapText="1"/>
    </xf>
    <xf borderId="0" fillId="0" fontId="2" numFmtId="11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2" fillId="0" fontId="2" numFmtId="165" xfId="0" applyAlignment="1" applyBorder="1" applyFont="1" applyNumberFormat="1">
      <alignment readingOrder="0"/>
    </xf>
    <xf borderId="0" fillId="5" fontId="6" numFmtId="165" xfId="0" applyAlignment="1" applyFill="1" applyFont="1" applyNumberFormat="1">
      <alignment horizontal="right" readingOrder="0"/>
    </xf>
    <xf borderId="0" fillId="0" fontId="2" numFmtId="167" xfId="0" applyAlignment="1" applyFont="1" applyNumberFormat="1">
      <alignment horizontal="center" readingOrder="0"/>
    </xf>
    <xf borderId="10" fillId="0" fontId="7" numFmtId="0" xfId="0" applyAlignment="1" applyBorder="1" applyFont="1">
      <alignment horizontal="right" shrinkToFit="0" vertical="bottom" wrapText="1"/>
    </xf>
    <xf borderId="0" fillId="0" fontId="7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2" numFmtId="0" xfId="0" applyBorder="1" applyFont="1"/>
    <xf borderId="0" fillId="0" fontId="7" numFmtId="165" xfId="0" applyAlignment="1" applyFont="1" applyNumberFormat="1">
      <alignment horizontal="right" readingOrder="0" vertical="bottom"/>
    </xf>
    <xf borderId="2" fillId="0" fontId="2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4.88"/>
    <col customWidth="1" min="2" max="2" width="9.0"/>
    <col customWidth="1" min="3" max="3" width="7.5"/>
    <col customWidth="1" min="4" max="4" width="11.25"/>
    <col customWidth="1" min="5" max="5" width="11.38"/>
    <col customWidth="1" min="6" max="9" width="7.63"/>
    <col customWidth="1" min="10" max="10" width="10.0"/>
    <col customWidth="1" min="11" max="11" width="9.25"/>
    <col customWidth="1" min="12" max="12" width="24.25"/>
  </cols>
  <sheetData>
    <row r="1">
      <c r="A1" s="1"/>
      <c r="B1" s="2" t="s">
        <v>0</v>
      </c>
      <c r="C1" s="1" t="s">
        <v>1</v>
      </c>
      <c r="D1" s="3" t="s">
        <v>2</v>
      </c>
      <c r="E1" s="4" t="s">
        <v>3</v>
      </c>
      <c r="F1" s="2" t="s">
        <v>4</v>
      </c>
      <c r="J1" s="2" t="s">
        <v>5</v>
      </c>
      <c r="K1" s="5" t="s">
        <v>6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7"/>
      <c r="B2" s="8"/>
      <c r="E2" s="9"/>
      <c r="F2" s="8"/>
      <c r="J2" s="8"/>
      <c r="L2" s="5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1"/>
      <c r="B3" s="10"/>
      <c r="C3" s="11"/>
      <c r="D3" s="11"/>
      <c r="E3" s="12"/>
      <c r="F3" s="13"/>
      <c r="G3" s="14"/>
      <c r="H3" s="14"/>
      <c r="I3" s="15"/>
      <c r="J3" s="16"/>
      <c r="K3" s="17"/>
      <c r="L3" s="17"/>
      <c r="M3" s="7"/>
      <c r="N3" s="7"/>
      <c r="O3" s="7"/>
      <c r="P3" s="7"/>
      <c r="Q3" s="7"/>
      <c r="R3" s="7"/>
      <c r="S3" s="7"/>
      <c r="T3" s="7"/>
      <c r="U3" s="7"/>
      <c r="V3" s="7"/>
    </row>
    <row r="4">
      <c r="A4" s="11" t="s">
        <v>7</v>
      </c>
      <c r="B4" s="10">
        <v>0.005</v>
      </c>
      <c r="C4" s="11" t="s">
        <v>8</v>
      </c>
      <c r="D4" s="11" t="s">
        <v>9</v>
      </c>
      <c r="E4" s="12">
        <v>256.0</v>
      </c>
      <c r="F4" s="13">
        <v>0.49902</v>
      </c>
      <c r="G4" s="14">
        <v>0.4687</v>
      </c>
      <c r="H4" s="14">
        <v>0.496</v>
      </c>
      <c r="I4" s="15"/>
      <c r="J4" s="16">
        <f t="shared" ref="J4:J5" si="1">AVERAGE(F4:I4)</f>
        <v>0.4879066667</v>
      </c>
      <c r="K4" s="17">
        <f t="shared" ref="K4:K5" si="2">STDEV(F4:I4)</f>
        <v>0.01670186018</v>
      </c>
      <c r="L4" s="1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11" t="s">
        <v>7</v>
      </c>
      <c r="B5" s="10">
        <v>0.005</v>
      </c>
      <c r="C5" s="11" t="s">
        <v>8</v>
      </c>
      <c r="D5" s="11" t="s">
        <v>9</v>
      </c>
      <c r="E5" s="12">
        <v>128.0</v>
      </c>
      <c r="F5" s="13">
        <v>0.5068</v>
      </c>
      <c r="G5" s="14">
        <v>0.4843</v>
      </c>
      <c r="H5" s="14">
        <v>0.5039</v>
      </c>
      <c r="I5" s="15"/>
      <c r="J5" s="16">
        <f t="shared" si="1"/>
        <v>0.4983333333</v>
      </c>
      <c r="K5" s="17">
        <f t="shared" si="2"/>
        <v>0.0122394172</v>
      </c>
      <c r="L5" s="1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7"/>
      <c r="B6" s="10"/>
      <c r="C6" s="11"/>
      <c r="D6" s="11"/>
      <c r="E6" s="12"/>
      <c r="F6" s="16"/>
      <c r="G6" s="15"/>
      <c r="H6" s="15"/>
      <c r="I6" s="15"/>
      <c r="J6" s="16"/>
      <c r="K6" s="17"/>
      <c r="L6" s="1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7"/>
      <c r="B7" s="10"/>
      <c r="C7" s="11"/>
      <c r="D7" s="7"/>
      <c r="E7" s="18"/>
      <c r="F7" s="16"/>
      <c r="G7" s="15"/>
      <c r="H7" s="15"/>
      <c r="I7" s="15"/>
      <c r="J7" s="16"/>
      <c r="K7" s="17"/>
      <c r="L7" s="1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1" t="s">
        <v>10</v>
      </c>
      <c r="B8" s="19"/>
      <c r="C8" s="7"/>
      <c r="D8" s="7"/>
      <c r="E8" s="18"/>
      <c r="F8" s="16"/>
      <c r="G8" s="15"/>
      <c r="H8" s="15"/>
      <c r="I8" s="15"/>
      <c r="J8" s="16"/>
      <c r="K8" s="17"/>
      <c r="L8" s="1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20" t="s">
        <v>11</v>
      </c>
      <c r="B9" s="21">
        <v>1.0E-4</v>
      </c>
      <c r="C9" s="20" t="s">
        <v>8</v>
      </c>
      <c r="D9" s="20" t="s">
        <v>12</v>
      </c>
      <c r="E9" s="22">
        <v>256.0</v>
      </c>
      <c r="F9" s="23">
        <v>0.4326</v>
      </c>
      <c r="G9" s="24">
        <v>0.4082</v>
      </c>
      <c r="H9" s="24">
        <v>0.477</v>
      </c>
      <c r="I9" s="24">
        <v>0.4692</v>
      </c>
      <c r="J9" s="25">
        <f t="shared" ref="J9:J20" si="3">AVERAGE(F9:I9)</f>
        <v>0.44675</v>
      </c>
      <c r="K9" s="26">
        <f t="shared" ref="K9:K20" si="4">STDEV(F9:I9)</f>
        <v>0.03217343625</v>
      </c>
      <c r="L9" s="26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11" t="s">
        <v>13</v>
      </c>
      <c r="B10" s="10">
        <v>1.0E-4</v>
      </c>
      <c r="C10" s="11" t="s">
        <v>8</v>
      </c>
      <c r="D10" s="11" t="s">
        <v>12</v>
      </c>
      <c r="E10" s="12">
        <v>128.0</v>
      </c>
      <c r="F10" s="27">
        <v>0.4254</v>
      </c>
      <c r="G10" s="14">
        <v>0.4302</v>
      </c>
      <c r="H10" s="14">
        <v>0.4399</v>
      </c>
      <c r="I10" s="15"/>
      <c r="J10" s="16">
        <f t="shared" si="3"/>
        <v>0.4318333333</v>
      </c>
      <c r="K10" s="17">
        <f t="shared" si="4"/>
        <v>0.007386699759</v>
      </c>
      <c r="L10" s="1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28" t="s">
        <v>14</v>
      </c>
      <c r="B11" s="29">
        <v>1.0E-4</v>
      </c>
      <c r="C11" s="11" t="s">
        <v>8</v>
      </c>
      <c r="D11" s="28" t="s">
        <v>12</v>
      </c>
      <c r="E11" s="30">
        <v>64.0</v>
      </c>
      <c r="F11" s="31">
        <v>0.4336</v>
      </c>
      <c r="G11" s="32">
        <v>0.4658</v>
      </c>
      <c r="H11" s="32">
        <v>0.4472</v>
      </c>
      <c r="I11" s="33"/>
      <c r="J11" s="34">
        <f t="shared" si="3"/>
        <v>0.4488666667</v>
      </c>
      <c r="K11" s="35">
        <f t="shared" si="4"/>
        <v>0.01616457031</v>
      </c>
      <c r="L11" s="35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11" t="s">
        <v>15</v>
      </c>
      <c r="B12" s="10">
        <v>0.005</v>
      </c>
      <c r="C12" s="20" t="s">
        <v>8</v>
      </c>
      <c r="D12" s="11" t="s">
        <v>12</v>
      </c>
      <c r="E12" s="12">
        <v>256.0</v>
      </c>
      <c r="F12" s="13">
        <v>0.5078</v>
      </c>
      <c r="G12" s="14">
        <v>0.5254</v>
      </c>
      <c r="H12" s="14">
        <v>0.5073</v>
      </c>
      <c r="I12" s="15"/>
      <c r="J12" s="16">
        <f t="shared" si="3"/>
        <v>0.5135</v>
      </c>
      <c r="K12" s="17">
        <f t="shared" si="4"/>
        <v>0.01030873416</v>
      </c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11" t="s">
        <v>16</v>
      </c>
      <c r="B13" s="10">
        <v>0.005</v>
      </c>
      <c r="C13" s="11" t="s">
        <v>8</v>
      </c>
      <c r="D13" s="11" t="s">
        <v>12</v>
      </c>
      <c r="E13" s="12">
        <v>128.0</v>
      </c>
      <c r="F13" s="13">
        <v>0.5087</v>
      </c>
      <c r="G13" s="14">
        <v>0.5391</v>
      </c>
      <c r="H13" s="14">
        <v>0.5093</v>
      </c>
      <c r="I13" s="15"/>
      <c r="J13" s="36">
        <f t="shared" si="3"/>
        <v>0.5190333333</v>
      </c>
      <c r="K13" s="17">
        <f t="shared" si="4"/>
        <v>0.01738083235</v>
      </c>
      <c r="L13" s="1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28" t="s">
        <v>17</v>
      </c>
      <c r="B14" s="29">
        <v>0.005</v>
      </c>
      <c r="C14" s="28" t="s">
        <v>8</v>
      </c>
      <c r="D14" s="28" t="s">
        <v>12</v>
      </c>
      <c r="E14" s="30">
        <v>64.0</v>
      </c>
      <c r="F14" s="31">
        <v>0.5239</v>
      </c>
      <c r="G14" s="32">
        <v>0.4966</v>
      </c>
      <c r="H14" s="32">
        <v>0.5156</v>
      </c>
      <c r="I14" s="33"/>
      <c r="J14" s="34">
        <f t="shared" si="3"/>
        <v>0.5120333333</v>
      </c>
      <c r="K14" s="35">
        <f t="shared" si="4"/>
        <v>0.0139951182</v>
      </c>
      <c r="L14" s="35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11" t="s">
        <v>18</v>
      </c>
      <c r="B15" s="10">
        <v>0.001</v>
      </c>
      <c r="C15" s="11" t="s">
        <v>8</v>
      </c>
      <c r="D15" s="11" t="s">
        <v>12</v>
      </c>
      <c r="E15" s="12">
        <v>256.0</v>
      </c>
      <c r="F15" s="13">
        <v>0.4932</v>
      </c>
      <c r="G15" s="14">
        <v>0.4985</v>
      </c>
      <c r="H15" s="11">
        <v>0.4883</v>
      </c>
      <c r="I15" s="15"/>
      <c r="J15" s="16">
        <f t="shared" si="3"/>
        <v>0.4933333333</v>
      </c>
      <c r="K15" s="17">
        <f t="shared" si="4"/>
        <v>0.005101307022</v>
      </c>
      <c r="L15" s="1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11" t="s">
        <v>19</v>
      </c>
      <c r="B16" s="10">
        <v>0.001</v>
      </c>
      <c r="C16" s="11" t="s">
        <v>8</v>
      </c>
      <c r="D16" s="11" t="s">
        <v>12</v>
      </c>
      <c r="E16" s="12">
        <v>128.0</v>
      </c>
      <c r="F16" s="13">
        <v>0.5005</v>
      </c>
      <c r="G16" s="11">
        <v>0.4971</v>
      </c>
      <c r="H16" s="14">
        <v>0.5034</v>
      </c>
      <c r="I16" s="15"/>
      <c r="J16" s="16">
        <f t="shared" si="3"/>
        <v>0.5003333333</v>
      </c>
      <c r="K16" s="17">
        <f t="shared" si="4"/>
        <v>0.003153305144</v>
      </c>
      <c r="L16" s="1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28" t="s">
        <v>20</v>
      </c>
      <c r="B17" s="29">
        <v>0.001</v>
      </c>
      <c r="C17" s="11" t="s">
        <v>8</v>
      </c>
      <c r="D17" s="28" t="s">
        <v>12</v>
      </c>
      <c r="E17" s="30">
        <v>64.0</v>
      </c>
      <c r="F17" s="31">
        <v>0.4976</v>
      </c>
      <c r="G17" s="32">
        <v>0.5156</v>
      </c>
      <c r="H17" s="32">
        <v>0.5019</v>
      </c>
      <c r="I17" s="32">
        <v>0.5137</v>
      </c>
      <c r="J17" s="34">
        <f t="shared" si="3"/>
        <v>0.5072</v>
      </c>
      <c r="K17" s="35">
        <f t="shared" si="4"/>
        <v>0.008814004009</v>
      </c>
      <c r="L17" s="35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11" t="s">
        <v>21</v>
      </c>
      <c r="B18" s="10">
        <v>0.01</v>
      </c>
      <c r="C18" s="20" t="s">
        <v>8</v>
      </c>
      <c r="D18" s="11" t="s">
        <v>12</v>
      </c>
      <c r="E18" s="12">
        <v>256.0</v>
      </c>
      <c r="F18" s="13">
        <v>0.5254</v>
      </c>
      <c r="G18" s="14">
        <v>0.519</v>
      </c>
      <c r="H18" s="14">
        <v>0.4755</v>
      </c>
      <c r="I18" s="14">
        <v>0.4877</v>
      </c>
      <c r="J18" s="16">
        <f t="shared" si="3"/>
        <v>0.5019</v>
      </c>
      <c r="K18" s="17">
        <f t="shared" si="4"/>
        <v>0.02410573929</v>
      </c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11" t="s">
        <v>22</v>
      </c>
      <c r="B19" s="10">
        <v>0.01</v>
      </c>
      <c r="C19" s="11" t="s">
        <v>8</v>
      </c>
      <c r="D19" s="11" t="s">
        <v>12</v>
      </c>
      <c r="E19" s="12">
        <v>128.0</v>
      </c>
      <c r="F19" s="13">
        <v>0.5312</v>
      </c>
      <c r="G19" s="14">
        <v>0.5054</v>
      </c>
      <c r="H19" s="14">
        <v>0.4927</v>
      </c>
      <c r="I19" s="14">
        <v>0.518</v>
      </c>
      <c r="J19" s="16">
        <f t="shared" si="3"/>
        <v>0.511825</v>
      </c>
      <c r="K19" s="17">
        <f t="shared" si="4"/>
        <v>0.01653851565</v>
      </c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28" t="s">
        <v>23</v>
      </c>
      <c r="B20" s="29">
        <v>0.01</v>
      </c>
      <c r="C20" s="28" t="s">
        <v>8</v>
      </c>
      <c r="D20" s="28" t="s">
        <v>12</v>
      </c>
      <c r="E20" s="30">
        <v>64.0</v>
      </c>
      <c r="F20" s="31">
        <v>0.5073</v>
      </c>
      <c r="G20" s="32">
        <v>0.5249</v>
      </c>
      <c r="H20" s="32">
        <v>0.4922</v>
      </c>
      <c r="I20" s="32">
        <v>0.5073</v>
      </c>
      <c r="J20" s="34">
        <f t="shared" si="3"/>
        <v>0.507925</v>
      </c>
      <c r="K20" s="35">
        <f t="shared" si="4"/>
        <v>0.01336921214</v>
      </c>
      <c r="L20" s="35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ht="42.75" customHeight="1">
      <c r="A21" s="37" t="s">
        <v>24</v>
      </c>
      <c r="B21" s="7"/>
      <c r="C21" s="7"/>
      <c r="D21" s="7"/>
      <c r="E21" s="7"/>
      <c r="F21" s="15"/>
      <c r="G21" s="15"/>
      <c r="H21" s="15"/>
      <c r="I21" s="15"/>
      <c r="J21" s="15"/>
      <c r="K21" s="17"/>
      <c r="L21" s="1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7"/>
      <c r="B22" s="7"/>
      <c r="C22" s="7"/>
      <c r="D22" s="7"/>
      <c r="E22" s="7"/>
      <c r="F22" s="15"/>
      <c r="G22" s="15"/>
      <c r="H22" s="15"/>
      <c r="I22" s="15"/>
      <c r="J22" s="15"/>
      <c r="K22" s="1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7"/>
      <c r="B23" s="7"/>
      <c r="C23" s="7"/>
      <c r="D23" s="7"/>
      <c r="E23" s="7"/>
      <c r="F23" s="15"/>
      <c r="G23" s="15"/>
      <c r="H23" s="15"/>
      <c r="I23" s="15"/>
      <c r="J23" s="15"/>
      <c r="K23" s="17"/>
      <c r="L23" s="1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38" t="s">
        <v>25</v>
      </c>
      <c r="B24" s="19"/>
      <c r="C24" s="7"/>
      <c r="D24" s="7"/>
      <c r="E24" s="18"/>
      <c r="F24" s="16"/>
      <c r="G24" s="15"/>
      <c r="H24" s="15"/>
      <c r="I24" s="15"/>
      <c r="J24" s="16"/>
      <c r="K24" s="17"/>
      <c r="L24" s="39" t="s">
        <v>26</v>
      </c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20" t="s">
        <v>27</v>
      </c>
      <c r="B25" s="21">
        <v>0.005</v>
      </c>
      <c r="C25" s="40" t="s">
        <v>28</v>
      </c>
      <c r="D25" s="20" t="s">
        <v>12</v>
      </c>
      <c r="E25" s="22">
        <v>256.0</v>
      </c>
      <c r="F25" s="24">
        <v>0.5449</v>
      </c>
      <c r="G25" s="24">
        <v>0.5444</v>
      </c>
      <c r="H25" s="24">
        <v>0.5464</v>
      </c>
      <c r="I25" s="41"/>
      <c r="J25" s="25">
        <f t="shared" ref="J25:J33" si="5">AVERAGE(F25:I25)</f>
        <v>0.5452333333</v>
      </c>
      <c r="K25" s="26">
        <f t="shared" ref="K25:K33" si="6">STDEV(F25:I25)</f>
        <v>0.001040833</v>
      </c>
      <c r="L25" s="42">
        <f t="shared" ref="L25:L33" si="7">J25-J12</f>
        <v>0.03173333333</v>
      </c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11" t="s">
        <v>27</v>
      </c>
      <c r="B26" s="10">
        <v>0.005</v>
      </c>
      <c r="C26" s="43" t="s">
        <v>28</v>
      </c>
      <c r="D26" s="11" t="s">
        <v>12</v>
      </c>
      <c r="E26" s="12">
        <v>128.0</v>
      </c>
      <c r="F26" s="11">
        <v>0.4873</v>
      </c>
      <c r="G26" s="11">
        <v>0.5503</v>
      </c>
      <c r="H26" s="14">
        <v>0.54</v>
      </c>
      <c r="I26" s="14">
        <v>0.52099</v>
      </c>
      <c r="J26" s="16">
        <f t="shared" si="5"/>
        <v>0.5246475</v>
      </c>
      <c r="K26" s="17">
        <f t="shared" si="6"/>
        <v>0.02770056001</v>
      </c>
      <c r="L26" s="42">
        <f t="shared" si="7"/>
        <v>0.005614166667</v>
      </c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A27" s="28" t="s">
        <v>27</v>
      </c>
      <c r="B27" s="29">
        <v>0.005</v>
      </c>
      <c r="C27" s="44" t="s">
        <v>28</v>
      </c>
      <c r="D27" s="28" t="s">
        <v>12</v>
      </c>
      <c r="E27" s="30">
        <v>64.0</v>
      </c>
      <c r="F27" s="28">
        <v>0.5444</v>
      </c>
      <c r="G27" s="32">
        <v>0.52</v>
      </c>
      <c r="H27" s="28">
        <v>0.5239</v>
      </c>
      <c r="I27" s="45"/>
      <c r="J27" s="34">
        <f t="shared" si="5"/>
        <v>0.5294333333</v>
      </c>
      <c r="K27" s="35">
        <f t="shared" si="6"/>
        <v>0.01310737706</v>
      </c>
      <c r="L27" s="46">
        <f t="shared" si="7"/>
        <v>0.0174</v>
      </c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20" t="s">
        <v>27</v>
      </c>
      <c r="B28" s="10">
        <v>0.001</v>
      </c>
      <c r="C28" s="43" t="s">
        <v>28</v>
      </c>
      <c r="D28" s="11" t="s">
        <v>12</v>
      </c>
      <c r="E28" s="12">
        <v>256.0</v>
      </c>
      <c r="F28" s="11">
        <v>0.5156</v>
      </c>
      <c r="G28" s="11">
        <v>0.5014</v>
      </c>
      <c r="H28" s="11">
        <v>0.5161</v>
      </c>
      <c r="I28" s="7"/>
      <c r="J28" s="16">
        <f t="shared" si="5"/>
        <v>0.5110333333</v>
      </c>
      <c r="K28" s="17">
        <f t="shared" si="6"/>
        <v>0.008346456334</v>
      </c>
      <c r="L28" s="47">
        <f t="shared" si="7"/>
        <v>0.0177</v>
      </c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11" t="s">
        <v>27</v>
      </c>
      <c r="B29" s="10">
        <v>0.001</v>
      </c>
      <c r="C29" s="43" t="s">
        <v>28</v>
      </c>
      <c r="D29" s="11" t="s">
        <v>12</v>
      </c>
      <c r="E29" s="12">
        <v>128.0</v>
      </c>
      <c r="F29" s="11">
        <v>0.5161</v>
      </c>
      <c r="G29" s="11">
        <v>0.4978</v>
      </c>
      <c r="H29" s="11">
        <v>0.5342</v>
      </c>
      <c r="I29" s="7"/>
      <c r="J29" s="16">
        <f t="shared" si="5"/>
        <v>0.5160333333</v>
      </c>
      <c r="K29" s="17">
        <f t="shared" si="6"/>
        <v>0.01820009157</v>
      </c>
      <c r="L29" s="42">
        <f t="shared" si="7"/>
        <v>0.0157</v>
      </c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28" t="s">
        <v>27</v>
      </c>
      <c r="B30" s="29">
        <v>0.001</v>
      </c>
      <c r="C30" s="44" t="s">
        <v>28</v>
      </c>
      <c r="D30" s="28" t="s">
        <v>12</v>
      </c>
      <c r="E30" s="30">
        <v>64.0</v>
      </c>
      <c r="F30" s="28">
        <v>0.5127</v>
      </c>
      <c r="G30" s="28">
        <v>0.5415</v>
      </c>
      <c r="H30" s="45"/>
      <c r="I30" s="45"/>
      <c r="J30" s="34">
        <f t="shared" si="5"/>
        <v>0.5271</v>
      </c>
      <c r="K30" s="35">
        <f t="shared" si="6"/>
        <v>0.0203646753</v>
      </c>
      <c r="L30" s="46">
        <f t="shared" si="7"/>
        <v>0.0199</v>
      </c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A31" s="20" t="s">
        <v>27</v>
      </c>
      <c r="B31" s="10">
        <v>0.01</v>
      </c>
      <c r="C31" s="43" t="s">
        <v>28</v>
      </c>
      <c r="D31" s="11" t="s">
        <v>12</v>
      </c>
      <c r="E31" s="12">
        <v>256.0</v>
      </c>
      <c r="F31" s="11">
        <v>0.5254</v>
      </c>
      <c r="G31" s="11">
        <v>0.5156</v>
      </c>
      <c r="H31" s="11">
        <v>0.465</v>
      </c>
      <c r="I31" s="14"/>
      <c r="J31" s="16">
        <f t="shared" si="5"/>
        <v>0.502</v>
      </c>
      <c r="K31" s="17">
        <f t="shared" si="6"/>
        <v>0.03241542843</v>
      </c>
      <c r="L31" s="47">
        <f t="shared" si="7"/>
        <v>0.0001</v>
      </c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11" t="s">
        <v>27</v>
      </c>
      <c r="B32" s="10">
        <v>0.01</v>
      </c>
      <c r="C32" s="43" t="s">
        <v>28</v>
      </c>
      <c r="D32" s="11" t="s">
        <v>12</v>
      </c>
      <c r="E32" s="12">
        <v>128.0</v>
      </c>
      <c r="F32" s="11">
        <v>0.5537</v>
      </c>
      <c r="G32" s="11">
        <v>0.5444</v>
      </c>
      <c r="H32" s="11">
        <v>0.5053</v>
      </c>
      <c r="I32" s="14">
        <v>0.54</v>
      </c>
      <c r="J32" s="16">
        <f t="shared" si="5"/>
        <v>0.53585</v>
      </c>
      <c r="K32" s="17">
        <f t="shared" si="6"/>
        <v>0.02115222605</v>
      </c>
      <c r="L32" s="42">
        <f t="shared" si="7"/>
        <v>0.024025</v>
      </c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A33" s="28" t="s">
        <v>27</v>
      </c>
      <c r="B33" s="10">
        <v>0.01</v>
      </c>
      <c r="C33" s="43" t="s">
        <v>28</v>
      </c>
      <c r="D33" s="11" t="s">
        <v>12</v>
      </c>
      <c r="E33" s="30">
        <v>64.0</v>
      </c>
      <c r="F33" s="28">
        <v>0.4707</v>
      </c>
      <c r="G33" s="48">
        <v>0.185</v>
      </c>
      <c r="H33" s="48">
        <v>0.185</v>
      </c>
      <c r="I33" s="45"/>
      <c r="J33" s="34">
        <f t="shared" si="5"/>
        <v>0.2802333333</v>
      </c>
      <c r="K33" s="35">
        <f t="shared" si="6"/>
        <v>0.1649489719</v>
      </c>
      <c r="L33" s="46">
        <f t="shared" si="7"/>
        <v>-0.2276916667</v>
      </c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A34" s="49" t="s">
        <v>29</v>
      </c>
      <c r="B34" s="50">
        <v>1.0E-4</v>
      </c>
      <c r="C34" s="20" t="s">
        <v>30</v>
      </c>
      <c r="D34" s="20" t="s">
        <v>12</v>
      </c>
      <c r="E34" s="11">
        <v>128.0</v>
      </c>
      <c r="F34" s="11">
        <v>0.5439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A35" s="7"/>
      <c r="B35" s="51">
        <v>1.0E-4</v>
      </c>
      <c r="C35" s="52" t="s">
        <v>30</v>
      </c>
      <c r="D35" s="53" t="s">
        <v>12</v>
      </c>
      <c r="E35" s="11">
        <v>64.0</v>
      </c>
      <c r="F35" s="11">
        <v>0.5439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7"/>
      <c r="B36" s="54">
        <v>1.0E-4</v>
      </c>
      <c r="C36" s="55">
        <v>6.944444444444445E-4</v>
      </c>
      <c r="D36" s="11" t="s">
        <v>12</v>
      </c>
      <c r="E36" s="11">
        <v>256.0</v>
      </c>
      <c r="F36" s="11">
        <v>0.5021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A37" s="7"/>
      <c r="B37" s="54">
        <v>1.0E-4</v>
      </c>
      <c r="C37" s="11">
        <v>0.1</v>
      </c>
      <c r="D37" s="11" t="s">
        <v>12</v>
      </c>
      <c r="E37" s="11">
        <v>256.0</v>
      </c>
      <c r="F37" s="11">
        <v>0.5041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A38" s="7"/>
      <c r="B38" s="54">
        <v>1.0E-4</v>
      </c>
      <c r="C38" s="11" t="s">
        <v>30</v>
      </c>
      <c r="D38" s="11" t="s">
        <v>12</v>
      </c>
      <c r="E38" s="11">
        <v>256.0</v>
      </c>
      <c r="F38" s="11">
        <v>0.5387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7"/>
      <c r="B39" s="54">
        <v>0.005</v>
      </c>
      <c r="C39" s="56" t="s">
        <v>28</v>
      </c>
      <c r="D39" s="11" t="s">
        <v>12</v>
      </c>
      <c r="E39" s="11">
        <v>256.0</v>
      </c>
      <c r="F39" s="11">
        <v>0.5381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A40" s="7"/>
      <c r="B40" s="54">
        <v>0.01</v>
      </c>
      <c r="C40" s="56" t="s">
        <v>28</v>
      </c>
      <c r="D40" s="11" t="s">
        <v>12</v>
      </c>
      <c r="E40" s="11">
        <v>128.0</v>
      </c>
      <c r="F40" s="11">
        <v>0.5441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7"/>
      <c r="B41" s="54">
        <v>0.001</v>
      </c>
      <c r="C41" s="56" t="s">
        <v>28</v>
      </c>
      <c r="D41" s="11" t="s">
        <v>12</v>
      </c>
      <c r="E41" s="11">
        <v>128.0</v>
      </c>
      <c r="F41" s="57">
        <v>0.5628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A42" s="7"/>
      <c r="B42" s="54">
        <v>1.0E-4</v>
      </c>
      <c r="C42" s="56" t="s">
        <v>28</v>
      </c>
      <c r="D42" s="11" t="s">
        <v>12</v>
      </c>
      <c r="E42" s="11">
        <v>128.0</v>
      </c>
      <c r="F42" s="11">
        <v>0.5014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7"/>
      <c r="B43" s="54">
        <v>0.001</v>
      </c>
      <c r="C43" s="56" t="s">
        <v>28</v>
      </c>
      <c r="D43" s="11" t="s">
        <v>12</v>
      </c>
      <c r="E43" s="11">
        <v>128.0</v>
      </c>
      <c r="F43" s="11">
        <v>0.5621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A44" s="11" t="s">
        <v>31</v>
      </c>
      <c r="B44" s="54">
        <v>0.001</v>
      </c>
      <c r="C44" s="56" t="s">
        <v>28</v>
      </c>
      <c r="D44" s="11" t="s">
        <v>12</v>
      </c>
      <c r="E44" s="11">
        <v>128.0</v>
      </c>
      <c r="F44" s="11">
        <v>0.5261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</sheetData>
  <mergeCells count="7">
    <mergeCell ref="B1:B2"/>
    <mergeCell ref="C1:C2"/>
    <mergeCell ref="D1:D2"/>
    <mergeCell ref="E1:E2"/>
    <mergeCell ref="F1:I2"/>
    <mergeCell ref="J1:J2"/>
    <mergeCell ref="K1:K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9.88"/>
    <col customWidth="1" min="2" max="2" width="9.13"/>
    <col customWidth="1" min="3" max="3" width="7.88"/>
    <col customWidth="1" min="4" max="4" width="10.25"/>
    <col customWidth="1" min="5" max="5" width="11.5"/>
    <col customWidth="1" min="6" max="11" width="8.25"/>
    <col customWidth="1" hidden="1" min="12" max="16" width="8.25"/>
    <col customWidth="1" min="17" max="17" width="8.25"/>
    <col customWidth="1" min="18" max="18" width="7.75"/>
  </cols>
  <sheetData>
    <row r="1">
      <c r="A1" s="58"/>
      <c r="B1" s="1" t="s">
        <v>0</v>
      </c>
      <c r="C1" s="1" t="s">
        <v>1</v>
      </c>
      <c r="D1" s="3" t="s">
        <v>2</v>
      </c>
      <c r="E1" s="4" t="s">
        <v>3</v>
      </c>
      <c r="F1" s="59" t="s">
        <v>32</v>
      </c>
      <c r="K1" s="9"/>
      <c r="L1" s="2" t="s">
        <v>33</v>
      </c>
      <c r="Q1" s="1"/>
      <c r="R1" s="60"/>
      <c r="S1" s="60"/>
      <c r="T1" s="60"/>
      <c r="U1" s="60"/>
      <c r="V1" s="60"/>
      <c r="W1" s="60"/>
      <c r="X1" s="60"/>
      <c r="Y1" s="60"/>
      <c r="Z1" s="60"/>
    </row>
    <row r="2">
      <c r="E2" s="9"/>
      <c r="F2" s="2" t="s">
        <v>34</v>
      </c>
      <c r="G2" s="1" t="s">
        <v>35</v>
      </c>
      <c r="H2" s="1" t="s">
        <v>36</v>
      </c>
      <c r="I2" s="1" t="s">
        <v>37</v>
      </c>
      <c r="J2" s="59" t="s">
        <v>38</v>
      </c>
      <c r="K2" s="61" t="s">
        <v>39</v>
      </c>
      <c r="L2" s="2" t="s">
        <v>34</v>
      </c>
      <c r="M2" s="1" t="s">
        <v>35</v>
      </c>
      <c r="N2" s="1" t="s">
        <v>36</v>
      </c>
      <c r="O2" s="1" t="s">
        <v>37</v>
      </c>
      <c r="P2" s="59" t="s">
        <v>38</v>
      </c>
      <c r="Q2" s="3"/>
    </row>
    <row r="3">
      <c r="A3" s="58"/>
      <c r="C3" s="62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</row>
    <row r="4">
      <c r="A4" s="58" t="s">
        <v>40</v>
      </c>
      <c r="C4" s="62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>
      <c r="A5" s="64" t="s">
        <v>41</v>
      </c>
      <c r="B5" s="65">
        <v>0.005</v>
      </c>
      <c r="C5" s="66" t="s">
        <v>8</v>
      </c>
      <c r="D5" s="66" t="s">
        <v>12</v>
      </c>
      <c r="E5" s="67">
        <v>256.0</v>
      </c>
      <c r="F5" s="68">
        <v>0.2483</v>
      </c>
      <c r="G5" s="69">
        <v>0.302951</v>
      </c>
      <c r="H5" s="68">
        <v>0.310156</v>
      </c>
      <c r="I5" s="69">
        <v>0.276562</v>
      </c>
      <c r="J5" s="70">
        <f t="shared" ref="J5:J10" si="1">AVERAGE(F5:I5)</f>
        <v>0.28449225</v>
      </c>
      <c r="K5" s="71">
        <f t="shared" ref="K5:K10" si="2">STDEV(F5:I5)</f>
        <v>0.02811951482</v>
      </c>
      <c r="L5" s="68">
        <v>0.5186</v>
      </c>
      <c r="M5" s="69">
        <v>0.495117</v>
      </c>
      <c r="N5" s="69">
        <v>0.519043</v>
      </c>
      <c r="O5" s="69">
        <v>0.520508</v>
      </c>
      <c r="P5" s="70">
        <f t="shared" ref="P5:P10" si="3">AVERAGE(L5:O5)</f>
        <v>0.513317</v>
      </c>
      <c r="Q5" s="63"/>
    </row>
    <row r="6">
      <c r="A6" s="64" t="s">
        <v>41</v>
      </c>
      <c r="B6" s="65">
        <v>0.005</v>
      </c>
      <c r="C6" s="66" t="s">
        <v>8</v>
      </c>
      <c r="D6" s="66" t="s">
        <v>12</v>
      </c>
      <c r="E6" s="67">
        <v>128.0</v>
      </c>
      <c r="F6" s="68">
        <v>0.2595</v>
      </c>
      <c r="G6" s="69">
        <v>0.276042</v>
      </c>
      <c r="H6" s="68">
        <v>0.2969</v>
      </c>
      <c r="I6" s="69">
        <v>0.320312</v>
      </c>
      <c r="J6" s="70">
        <f t="shared" si="1"/>
        <v>0.2881885</v>
      </c>
      <c r="K6" s="71">
        <f t="shared" si="2"/>
        <v>0.02632094843</v>
      </c>
      <c r="L6" s="68">
        <v>0.5029</v>
      </c>
      <c r="M6" s="69">
        <v>0.522949</v>
      </c>
      <c r="N6" s="69">
        <v>0.5015</v>
      </c>
      <c r="O6" s="69">
        <v>0.517578</v>
      </c>
      <c r="P6" s="70">
        <f t="shared" si="3"/>
        <v>0.51123175</v>
      </c>
      <c r="Q6" s="63"/>
    </row>
    <row r="7">
      <c r="A7" s="64" t="s">
        <v>41</v>
      </c>
      <c r="B7" s="65">
        <v>0.001</v>
      </c>
      <c r="C7" s="66" t="s">
        <v>8</v>
      </c>
      <c r="D7" s="66" t="s">
        <v>12</v>
      </c>
      <c r="E7" s="67">
        <v>256.0</v>
      </c>
      <c r="F7" s="64">
        <v>0.2483</v>
      </c>
      <c r="G7" s="69">
        <v>0.24349</v>
      </c>
      <c r="H7" s="68">
        <v>0.294792</v>
      </c>
      <c r="I7" s="69">
        <v>0.310677</v>
      </c>
      <c r="J7" s="70">
        <f t="shared" si="1"/>
        <v>0.27431475</v>
      </c>
      <c r="K7" s="71">
        <f t="shared" si="2"/>
        <v>0.03350852341</v>
      </c>
      <c r="L7" s="68">
        <v>0.4756</v>
      </c>
      <c r="M7" s="69">
        <v>0.501953</v>
      </c>
      <c r="N7" s="69">
        <v>0.479004</v>
      </c>
      <c r="O7" s="69">
        <v>0.493652</v>
      </c>
      <c r="P7" s="70">
        <f t="shared" si="3"/>
        <v>0.48755225</v>
      </c>
      <c r="Q7" s="63"/>
    </row>
    <row r="8">
      <c r="A8" s="64" t="s">
        <v>41</v>
      </c>
      <c r="B8" s="65">
        <v>0.001</v>
      </c>
      <c r="C8" s="66" t="s">
        <v>8</v>
      </c>
      <c r="D8" s="66" t="s">
        <v>12</v>
      </c>
      <c r="E8" s="67">
        <v>128.0</v>
      </c>
      <c r="F8" s="68">
        <v>0.2548</v>
      </c>
      <c r="G8" s="69">
        <v>0.2656</v>
      </c>
      <c r="H8" s="68">
        <v>0.298958</v>
      </c>
      <c r="I8" s="69">
        <v>0.2375</v>
      </c>
      <c r="J8" s="70">
        <f t="shared" si="1"/>
        <v>0.2642145</v>
      </c>
      <c r="K8" s="71">
        <f t="shared" si="2"/>
        <v>0.02589290587</v>
      </c>
      <c r="L8" s="68">
        <v>0.519</v>
      </c>
      <c r="M8" s="69">
        <v>0.5088</v>
      </c>
      <c r="N8" s="69">
        <v>0.495117</v>
      </c>
      <c r="O8" s="69">
        <v>0.505371</v>
      </c>
      <c r="P8" s="70">
        <f t="shared" si="3"/>
        <v>0.507072</v>
      </c>
      <c r="Q8" s="63"/>
    </row>
    <row r="9">
      <c r="A9" s="64" t="s">
        <v>41</v>
      </c>
      <c r="B9" s="65">
        <v>0.01</v>
      </c>
      <c r="C9" s="72" t="s">
        <v>8</v>
      </c>
      <c r="D9" s="66" t="s">
        <v>12</v>
      </c>
      <c r="E9" s="67">
        <v>256.0</v>
      </c>
      <c r="F9" s="68">
        <v>0.273</v>
      </c>
      <c r="G9" s="69">
        <v>0.299913</v>
      </c>
      <c r="H9" s="68">
        <v>0.320573</v>
      </c>
      <c r="I9" s="69">
        <v>0.277604</v>
      </c>
      <c r="J9" s="70">
        <f t="shared" si="1"/>
        <v>0.2927725</v>
      </c>
      <c r="K9" s="71">
        <f t="shared" si="2"/>
        <v>0.0219460679</v>
      </c>
      <c r="L9" s="68">
        <v>0.4917</v>
      </c>
      <c r="M9" s="69">
        <v>0.509766</v>
      </c>
      <c r="N9" s="69">
        <v>0.526367</v>
      </c>
      <c r="O9" s="69">
        <v>0.506348</v>
      </c>
      <c r="P9" s="70">
        <f t="shared" si="3"/>
        <v>0.50854525</v>
      </c>
      <c r="Q9" s="63"/>
    </row>
    <row r="10">
      <c r="A10" s="64" t="s">
        <v>41</v>
      </c>
      <c r="B10" s="73">
        <v>0.01</v>
      </c>
      <c r="C10" s="74" t="s">
        <v>8</v>
      </c>
      <c r="D10" s="75" t="s">
        <v>12</v>
      </c>
      <c r="E10" s="76">
        <v>128.0</v>
      </c>
      <c r="F10" s="68">
        <v>0.2852</v>
      </c>
      <c r="G10" s="69">
        <v>0.265625</v>
      </c>
      <c r="H10" s="68">
        <v>0.315625</v>
      </c>
      <c r="I10" s="69">
        <v>0.349479</v>
      </c>
      <c r="J10" s="77">
        <f t="shared" si="1"/>
        <v>0.30398225</v>
      </c>
      <c r="K10" s="71">
        <f t="shared" si="2"/>
        <v>0.03664950855</v>
      </c>
      <c r="L10" s="68">
        <v>0.4785</v>
      </c>
      <c r="M10" s="69">
        <v>0.470703</v>
      </c>
      <c r="N10" s="69">
        <v>0.499512</v>
      </c>
      <c r="O10" s="69">
        <v>0.513184</v>
      </c>
      <c r="P10" s="70">
        <f t="shared" si="3"/>
        <v>0.49047475</v>
      </c>
      <c r="Q10" s="63"/>
    </row>
    <row r="11">
      <c r="A11" s="58"/>
      <c r="C11" s="62"/>
      <c r="F11" s="1"/>
      <c r="G11" s="1"/>
      <c r="H11" s="1"/>
      <c r="I11" s="1"/>
      <c r="J11" s="1"/>
      <c r="K11" s="1"/>
      <c r="L11" s="1"/>
      <c r="M11" s="1"/>
      <c r="N11" s="1"/>
      <c r="O11" s="1"/>
      <c r="P11" s="63"/>
      <c r="Q11" s="63"/>
    </row>
    <row r="12">
      <c r="A12" s="58"/>
      <c r="C12" s="62"/>
      <c r="F12" s="1"/>
      <c r="G12" s="1"/>
      <c r="H12" s="1"/>
      <c r="I12" s="1"/>
      <c r="J12" s="1"/>
      <c r="K12" s="1"/>
      <c r="L12" s="1"/>
      <c r="M12" s="1"/>
      <c r="N12" s="1"/>
      <c r="O12" s="1"/>
      <c r="P12" s="63"/>
      <c r="Q12" s="63"/>
    </row>
    <row r="13">
      <c r="A13" s="58"/>
      <c r="C13" s="62"/>
      <c r="F13" s="2" t="s">
        <v>4</v>
      </c>
      <c r="Q13" s="59" t="s">
        <v>38</v>
      </c>
      <c r="R13" s="61" t="s">
        <v>39</v>
      </c>
    </row>
    <row r="14">
      <c r="A14" s="58" t="s">
        <v>42</v>
      </c>
      <c r="B14" s="65">
        <v>0.01</v>
      </c>
      <c r="C14" s="72" t="s">
        <v>8</v>
      </c>
      <c r="D14" s="66" t="s">
        <v>12</v>
      </c>
      <c r="E14" s="66">
        <v>128.0</v>
      </c>
      <c r="F14" s="68">
        <v>0.5312</v>
      </c>
      <c r="G14" s="69">
        <v>0.5054</v>
      </c>
      <c r="H14" s="69">
        <v>0.4927</v>
      </c>
      <c r="I14" s="69">
        <v>0.518</v>
      </c>
      <c r="J14" s="69">
        <v>0.5171</v>
      </c>
      <c r="K14" s="69">
        <v>0.4956</v>
      </c>
      <c r="L14" s="64">
        <v>0.4985</v>
      </c>
      <c r="M14" s="64">
        <v>0.542</v>
      </c>
      <c r="N14" s="69">
        <v>0.5049</v>
      </c>
      <c r="O14" s="69">
        <v>0.5073</v>
      </c>
      <c r="P14" s="69">
        <v>0.5151</v>
      </c>
      <c r="Q14" s="78">
        <f>AVERAGE(F14:P14)</f>
        <v>0.5116181818</v>
      </c>
      <c r="R14" s="79">
        <f>STDEV(F14:P14)</f>
        <v>0.01509442402</v>
      </c>
    </row>
    <row r="15">
      <c r="I15" s="63"/>
      <c r="J15" s="63"/>
      <c r="K15" s="63"/>
      <c r="L15" s="63"/>
      <c r="M15" s="63"/>
      <c r="N15" s="63"/>
      <c r="O15" s="63"/>
      <c r="P15" s="63"/>
      <c r="Q15" s="63"/>
    </row>
    <row r="16">
      <c r="C16" s="62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>
      <c r="A17" s="58" t="s">
        <v>43</v>
      </c>
      <c r="C17" s="62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</row>
    <row r="18">
      <c r="A18" s="64"/>
      <c r="B18" s="80"/>
      <c r="C18" s="66"/>
      <c r="D18" s="66"/>
      <c r="E18" s="66"/>
      <c r="F18" s="69"/>
      <c r="G18" s="69"/>
      <c r="H18" s="64"/>
      <c r="I18" s="69"/>
      <c r="J18" s="63"/>
      <c r="K18" s="63"/>
      <c r="L18" s="69"/>
      <c r="M18" s="69"/>
      <c r="N18" s="69"/>
      <c r="O18" s="69"/>
      <c r="P18" s="63"/>
      <c r="Q18" s="63"/>
    </row>
    <row r="19">
      <c r="A19" s="64" t="s">
        <v>44</v>
      </c>
      <c r="B19" s="65">
        <v>1.0E-4</v>
      </c>
      <c r="C19" s="66">
        <v>0.1</v>
      </c>
      <c r="D19" s="66" t="s">
        <v>12</v>
      </c>
      <c r="E19" s="67">
        <v>256.0</v>
      </c>
      <c r="F19" s="69">
        <v>0.2004</v>
      </c>
      <c r="G19" s="69">
        <v>0.1898</v>
      </c>
      <c r="H19" s="81">
        <v>0.2676</v>
      </c>
      <c r="I19" s="82">
        <v>0.2393</v>
      </c>
      <c r="J19" s="70">
        <f t="shared" ref="J19:J26" si="4">AVERAGE(F19:I19)</f>
        <v>0.224275</v>
      </c>
      <c r="K19" s="71">
        <f t="shared" ref="K19:K26" si="5">STDEV(F19:I19)</f>
        <v>0.0358763966</v>
      </c>
      <c r="L19" s="68">
        <v>0.4233</v>
      </c>
      <c r="M19" s="69">
        <v>0.4517</v>
      </c>
      <c r="N19" s="69">
        <v>0.4458</v>
      </c>
      <c r="O19" s="69">
        <v>0.4658</v>
      </c>
      <c r="P19" s="70">
        <f t="shared" ref="P19:P26" si="6">AVERAGE(L19:O19)</f>
        <v>0.44665</v>
      </c>
      <c r="Q19" s="63"/>
    </row>
    <row r="20">
      <c r="A20" s="64" t="s">
        <v>45</v>
      </c>
      <c r="B20" s="65">
        <v>1.0E-4</v>
      </c>
      <c r="C20" s="66">
        <v>0.1</v>
      </c>
      <c r="D20" s="66" t="s">
        <v>12</v>
      </c>
      <c r="E20" s="67">
        <v>128.0</v>
      </c>
      <c r="F20" s="69">
        <v>0.206</v>
      </c>
      <c r="G20" s="69">
        <v>0.2595</v>
      </c>
      <c r="H20" s="81">
        <v>0.2374</v>
      </c>
      <c r="I20" s="82">
        <v>0.2699</v>
      </c>
      <c r="J20" s="70">
        <f t="shared" si="4"/>
        <v>0.2432</v>
      </c>
      <c r="K20" s="71">
        <f t="shared" si="5"/>
        <v>0.02826104504</v>
      </c>
      <c r="L20" s="68">
        <v>0.4512</v>
      </c>
      <c r="M20" s="69">
        <v>0.4683</v>
      </c>
      <c r="N20" s="69">
        <v>0.4873</v>
      </c>
      <c r="O20" s="69">
        <v>0.4526</v>
      </c>
      <c r="P20" s="70">
        <f t="shared" si="6"/>
        <v>0.46485</v>
      </c>
      <c r="Q20" s="63"/>
    </row>
    <row r="21">
      <c r="A21" s="64" t="s">
        <v>46</v>
      </c>
      <c r="B21" s="65">
        <v>0.005</v>
      </c>
      <c r="C21" s="66">
        <v>0.1</v>
      </c>
      <c r="D21" s="66" t="s">
        <v>12</v>
      </c>
      <c r="E21" s="67">
        <v>256.0</v>
      </c>
      <c r="F21" s="69">
        <v>0.3563</v>
      </c>
      <c r="G21" s="69">
        <v>0.3945</v>
      </c>
      <c r="H21" s="81">
        <v>0.1966</v>
      </c>
      <c r="I21" s="82">
        <v>0.1885</v>
      </c>
      <c r="J21" s="70">
        <f t="shared" si="4"/>
        <v>0.283975</v>
      </c>
      <c r="K21" s="71">
        <f t="shared" si="5"/>
        <v>0.1067653931</v>
      </c>
      <c r="L21" s="68">
        <v>0.543</v>
      </c>
      <c r="M21" s="69">
        <v>0.5239</v>
      </c>
      <c r="N21" s="69">
        <v>0.1851</v>
      </c>
      <c r="O21" s="69">
        <v>0.1851</v>
      </c>
      <c r="P21" s="70">
        <f t="shared" si="6"/>
        <v>0.359275</v>
      </c>
      <c r="Q21" s="63"/>
    </row>
    <row r="22">
      <c r="A22" s="64" t="s">
        <v>47</v>
      </c>
      <c r="B22" s="73">
        <v>0.005</v>
      </c>
      <c r="C22" s="75">
        <v>0.1</v>
      </c>
      <c r="D22" s="75" t="s">
        <v>12</v>
      </c>
      <c r="E22" s="76">
        <v>128.0</v>
      </c>
      <c r="F22" s="69">
        <v>0.4618</v>
      </c>
      <c r="G22" s="69">
        <v>0.5029</v>
      </c>
      <c r="H22" s="68">
        <v>0.1958</v>
      </c>
      <c r="I22" s="82">
        <v>0.2777</v>
      </c>
      <c r="J22" s="77">
        <f t="shared" si="4"/>
        <v>0.35955</v>
      </c>
      <c r="K22" s="71">
        <f t="shared" si="5"/>
        <v>0.14664898</v>
      </c>
      <c r="L22" s="68">
        <v>0.5513</v>
      </c>
      <c r="M22" s="69">
        <v>0.5391</v>
      </c>
      <c r="N22" s="69">
        <v>0.1851</v>
      </c>
      <c r="O22" s="69">
        <v>0.4966</v>
      </c>
      <c r="P22" s="70">
        <f t="shared" si="6"/>
        <v>0.443025</v>
      </c>
      <c r="Q22" s="63"/>
    </row>
    <row r="23">
      <c r="A23" s="64" t="s">
        <v>48</v>
      </c>
      <c r="B23" s="65">
        <v>0.001</v>
      </c>
      <c r="C23" s="66">
        <v>0.1</v>
      </c>
      <c r="D23" s="66" t="s">
        <v>12</v>
      </c>
      <c r="E23" s="67">
        <v>256.0</v>
      </c>
      <c r="F23" s="69">
        <v>0.2543</v>
      </c>
      <c r="G23" s="69">
        <v>0.2383</v>
      </c>
      <c r="H23" s="68">
        <v>0.2953</v>
      </c>
      <c r="I23" s="82">
        <v>0.2911</v>
      </c>
      <c r="J23" s="70">
        <f t="shared" si="4"/>
        <v>0.26975</v>
      </c>
      <c r="K23" s="71">
        <f t="shared" si="5"/>
        <v>0.02790716754</v>
      </c>
      <c r="L23" s="68">
        <v>0.501</v>
      </c>
      <c r="M23" s="69">
        <v>0.52</v>
      </c>
      <c r="N23" s="69">
        <v>0.4951</v>
      </c>
      <c r="O23" s="69">
        <v>0.4917</v>
      </c>
      <c r="P23" s="70">
        <f t="shared" si="6"/>
        <v>0.50195</v>
      </c>
      <c r="Q23" s="63"/>
    </row>
    <row r="24">
      <c r="A24" s="64" t="s">
        <v>49</v>
      </c>
      <c r="B24" s="65">
        <v>0.001</v>
      </c>
      <c r="C24" s="66">
        <v>0.1</v>
      </c>
      <c r="D24" s="66" t="s">
        <v>12</v>
      </c>
      <c r="E24" s="67">
        <v>128.0</v>
      </c>
      <c r="F24" s="69">
        <v>0.2442</v>
      </c>
      <c r="G24" s="69">
        <v>0.2669</v>
      </c>
      <c r="H24" s="68">
        <v>0.2849</v>
      </c>
      <c r="I24" s="82">
        <v>0.2622</v>
      </c>
      <c r="J24" s="70">
        <f t="shared" si="4"/>
        <v>0.26455</v>
      </c>
      <c r="K24" s="71">
        <f t="shared" si="5"/>
        <v>0.01672612727</v>
      </c>
      <c r="L24" s="68">
        <v>0.5073</v>
      </c>
      <c r="M24" s="69">
        <v>0.5068</v>
      </c>
      <c r="N24" s="69">
        <v>0.4907</v>
      </c>
      <c r="O24" s="69">
        <v>0.5088</v>
      </c>
      <c r="P24" s="70">
        <f t="shared" si="6"/>
        <v>0.5034</v>
      </c>
      <c r="Q24" s="63"/>
    </row>
    <row r="25">
      <c r="A25" s="64" t="s">
        <v>50</v>
      </c>
      <c r="B25" s="65">
        <v>0.01</v>
      </c>
      <c r="C25" s="66">
        <v>0.1</v>
      </c>
      <c r="D25" s="66" t="s">
        <v>12</v>
      </c>
      <c r="E25" s="67">
        <v>256.0</v>
      </c>
      <c r="F25" s="69">
        <v>0.4664</v>
      </c>
      <c r="G25" s="69">
        <v>0.152</v>
      </c>
      <c r="H25" s="81">
        <v>0.1971</v>
      </c>
      <c r="I25" s="82">
        <v>0.1974</v>
      </c>
      <c r="J25" s="70">
        <f t="shared" si="4"/>
        <v>0.253225</v>
      </c>
      <c r="K25" s="71">
        <f t="shared" si="5"/>
        <v>0.1437086491</v>
      </c>
      <c r="L25" s="68">
        <v>0.5049</v>
      </c>
      <c r="M25" s="69">
        <v>0.1851</v>
      </c>
      <c r="N25" s="69">
        <v>0.1851</v>
      </c>
      <c r="O25" s="69">
        <v>0.1851</v>
      </c>
      <c r="P25" s="70">
        <f t="shared" si="6"/>
        <v>0.26505</v>
      </c>
      <c r="Q25" s="63"/>
    </row>
    <row r="26">
      <c r="A26" s="64" t="s">
        <v>51</v>
      </c>
      <c r="B26" s="65">
        <v>0.01</v>
      </c>
      <c r="C26" s="66">
        <v>0.1</v>
      </c>
      <c r="D26" s="66" t="s">
        <v>12</v>
      </c>
      <c r="E26" s="67">
        <v>128.0</v>
      </c>
      <c r="F26" s="69">
        <v>0.16</v>
      </c>
      <c r="G26" s="69">
        <v>0.5255</v>
      </c>
      <c r="H26" s="81">
        <v>0.1979</v>
      </c>
      <c r="I26" s="82">
        <v>0.1974</v>
      </c>
      <c r="J26" s="70">
        <f t="shared" si="4"/>
        <v>0.2702</v>
      </c>
      <c r="K26" s="71">
        <f t="shared" si="5"/>
        <v>0.1711230162</v>
      </c>
      <c r="L26" s="68">
        <v>0.1851</v>
      </c>
      <c r="M26" s="69">
        <v>0.5337</v>
      </c>
      <c r="N26" s="69">
        <v>0.1851</v>
      </c>
      <c r="O26" s="69">
        <v>0.1851</v>
      </c>
      <c r="P26" s="70">
        <f t="shared" si="6"/>
        <v>0.27225</v>
      </c>
      <c r="Q26" s="63"/>
    </row>
    <row r="27">
      <c r="C27" s="62"/>
      <c r="F27" s="63"/>
      <c r="G27" s="63"/>
      <c r="H27" s="63"/>
      <c r="I27" s="63"/>
      <c r="J27" s="63"/>
      <c r="K27" s="69"/>
      <c r="L27" s="63"/>
      <c r="M27" s="63"/>
      <c r="N27" s="63"/>
      <c r="O27" s="63"/>
      <c r="P27" s="63"/>
      <c r="Q27" s="63"/>
    </row>
    <row r="28">
      <c r="A28" s="64" t="s">
        <v>52</v>
      </c>
      <c r="B28" s="65">
        <v>1.0E-4</v>
      </c>
      <c r="C28" s="66">
        <v>0.01</v>
      </c>
      <c r="D28" s="66" t="s">
        <v>12</v>
      </c>
      <c r="E28" s="67">
        <v>256.0</v>
      </c>
      <c r="F28" s="69">
        <v>0.1242</v>
      </c>
      <c r="G28" s="69">
        <v>0.2387</v>
      </c>
      <c r="H28" s="68">
        <v>0.2305</v>
      </c>
      <c r="I28" s="82">
        <v>0.2681</v>
      </c>
      <c r="J28" s="70">
        <f t="shared" ref="J28:J35" si="7">AVERAGE(F28:I28)</f>
        <v>0.215375</v>
      </c>
      <c r="K28" s="71">
        <f t="shared" ref="K28:K35" si="8">STDEV(F28:I28)</f>
        <v>0.0628904537</v>
      </c>
      <c r="L28" s="68">
        <v>0.4277</v>
      </c>
      <c r="M28" s="69">
        <v>0.4087</v>
      </c>
      <c r="N28" s="69">
        <v>0.4556</v>
      </c>
      <c r="O28" s="69">
        <v>0.4248</v>
      </c>
      <c r="P28" s="70">
        <f t="shared" ref="P28:P35" si="9">AVERAGE(L28:O28)</f>
        <v>0.4292</v>
      </c>
      <c r="Q28" s="63"/>
    </row>
    <row r="29">
      <c r="A29" s="64" t="s">
        <v>53</v>
      </c>
      <c r="B29" s="65">
        <v>1.0E-4</v>
      </c>
      <c r="C29" s="66">
        <v>0.01</v>
      </c>
      <c r="D29" s="66" t="s">
        <v>12</v>
      </c>
      <c r="E29" s="67">
        <v>128.0</v>
      </c>
      <c r="F29" s="69">
        <v>0.2241</v>
      </c>
      <c r="G29" s="69">
        <v>0.2459</v>
      </c>
      <c r="H29" s="68">
        <v>0.2767</v>
      </c>
      <c r="I29" s="82">
        <v>0.1784</v>
      </c>
      <c r="J29" s="70">
        <f t="shared" si="7"/>
        <v>0.231275</v>
      </c>
      <c r="K29" s="71">
        <f t="shared" si="8"/>
        <v>0.04133024518</v>
      </c>
      <c r="L29" s="68">
        <v>0.4614</v>
      </c>
      <c r="M29" s="69">
        <v>0.4688</v>
      </c>
      <c r="N29" s="69">
        <v>0.478</v>
      </c>
      <c r="O29" s="69">
        <v>0.4824</v>
      </c>
      <c r="P29" s="70">
        <f t="shared" si="9"/>
        <v>0.47265</v>
      </c>
      <c r="Q29" s="63"/>
    </row>
    <row r="30">
      <c r="A30" s="64" t="s">
        <v>54</v>
      </c>
      <c r="B30" s="65">
        <v>0.005</v>
      </c>
      <c r="C30" s="66">
        <v>0.01</v>
      </c>
      <c r="D30" s="66" t="s">
        <v>12</v>
      </c>
      <c r="E30" s="67">
        <v>256.0</v>
      </c>
      <c r="F30" s="69">
        <v>0.2527</v>
      </c>
      <c r="G30" s="69">
        <v>0.2441</v>
      </c>
      <c r="H30" s="68">
        <v>0.2944</v>
      </c>
      <c r="I30" s="69">
        <v>0.2883</v>
      </c>
      <c r="J30" s="70">
        <f t="shared" si="7"/>
        <v>0.269875</v>
      </c>
      <c r="K30" s="71">
        <f t="shared" si="8"/>
        <v>0.02516801873</v>
      </c>
      <c r="L30" s="68">
        <v>0.5225</v>
      </c>
      <c r="M30" s="69">
        <v>0.5195</v>
      </c>
      <c r="N30" s="69">
        <v>0.5098</v>
      </c>
      <c r="O30" s="69">
        <v>0.5288</v>
      </c>
      <c r="P30" s="70">
        <f t="shared" si="9"/>
        <v>0.52015</v>
      </c>
      <c r="Q30" s="63"/>
    </row>
    <row r="31">
      <c r="A31" s="64" t="s">
        <v>55</v>
      </c>
      <c r="B31" s="65">
        <v>0.005</v>
      </c>
      <c r="C31" s="66">
        <v>0.01</v>
      </c>
      <c r="D31" s="66" t="s">
        <v>12</v>
      </c>
      <c r="E31" s="67">
        <v>128.0</v>
      </c>
      <c r="F31" s="69">
        <v>0.2533</v>
      </c>
      <c r="G31" s="69">
        <v>0.2353</v>
      </c>
      <c r="H31" s="68">
        <v>0.2762</v>
      </c>
      <c r="I31" s="69">
        <v>0.3004</v>
      </c>
      <c r="J31" s="70">
        <f t="shared" si="7"/>
        <v>0.2663</v>
      </c>
      <c r="K31" s="71">
        <f t="shared" si="8"/>
        <v>0.02823012575</v>
      </c>
      <c r="L31" s="68">
        <v>0.5303</v>
      </c>
      <c r="M31" s="69">
        <v>0.5143</v>
      </c>
      <c r="N31" s="69">
        <v>0.5254</v>
      </c>
      <c r="O31" s="69">
        <v>0.5239</v>
      </c>
      <c r="P31" s="70">
        <f t="shared" si="9"/>
        <v>0.523475</v>
      </c>
      <c r="Q31" s="63"/>
    </row>
    <row r="32">
      <c r="A32" s="64" t="s">
        <v>56</v>
      </c>
      <c r="B32" s="65">
        <v>0.001</v>
      </c>
      <c r="C32" s="66">
        <v>0.01</v>
      </c>
      <c r="D32" s="66" t="s">
        <v>12</v>
      </c>
      <c r="E32" s="67">
        <v>256.0</v>
      </c>
      <c r="F32" s="69">
        <v>0.2375</v>
      </c>
      <c r="G32" s="69">
        <v>0.2516</v>
      </c>
      <c r="H32" s="68">
        <v>0.2578</v>
      </c>
      <c r="I32" s="69">
        <v>0.2666</v>
      </c>
      <c r="J32" s="70">
        <f t="shared" si="7"/>
        <v>0.253375</v>
      </c>
      <c r="K32" s="71">
        <f t="shared" si="8"/>
        <v>0.01224265086</v>
      </c>
      <c r="L32" s="68">
        <v>0.5093</v>
      </c>
      <c r="M32" s="69">
        <v>0.5068</v>
      </c>
      <c r="N32" s="69">
        <v>0.4873</v>
      </c>
      <c r="O32" s="69">
        <v>0.4814</v>
      </c>
      <c r="P32" s="70">
        <f t="shared" si="9"/>
        <v>0.4962</v>
      </c>
      <c r="Q32" s="63"/>
    </row>
    <row r="33">
      <c r="A33" s="64" t="s">
        <v>57</v>
      </c>
      <c r="B33" s="65">
        <v>0.001</v>
      </c>
      <c r="C33" s="66">
        <v>0.01</v>
      </c>
      <c r="D33" s="66" t="s">
        <v>12</v>
      </c>
      <c r="E33" s="67">
        <v>128.0</v>
      </c>
      <c r="F33" s="69">
        <v>0.2262</v>
      </c>
      <c r="G33" s="69">
        <v>0.2743</v>
      </c>
      <c r="H33" s="68">
        <v>0.3057</v>
      </c>
      <c r="I33" s="69">
        <v>0.3193</v>
      </c>
      <c r="J33" s="70">
        <f t="shared" si="7"/>
        <v>0.281375</v>
      </c>
      <c r="K33" s="71">
        <f t="shared" si="8"/>
        <v>0.04132935801</v>
      </c>
      <c r="L33" s="68">
        <v>0.4814</v>
      </c>
      <c r="M33" s="69">
        <v>0.5112</v>
      </c>
      <c r="N33" s="69">
        <v>0.5054</v>
      </c>
      <c r="O33" s="69">
        <v>0.5054</v>
      </c>
      <c r="P33" s="70">
        <f t="shared" si="9"/>
        <v>0.50085</v>
      </c>
      <c r="Q33" s="63"/>
    </row>
    <row r="34">
      <c r="A34" s="64" t="s">
        <v>58</v>
      </c>
      <c r="B34" s="65">
        <v>0.01</v>
      </c>
      <c r="C34" s="66">
        <v>0.01</v>
      </c>
      <c r="D34" s="66" t="s">
        <v>12</v>
      </c>
      <c r="E34" s="67">
        <v>256.0</v>
      </c>
      <c r="F34" s="69">
        <v>0.2742</v>
      </c>
      <c r="G34" s="69">
        <v>0.2711</v>
      </c>
      <c r="H34" s="68">
        <v>0.2996</v>
      </c>
      <c r="I34" s="69">
        <v>0.2937</v>
      </c>
      <c r="J34" s="70">
        <f t="shared" si="7"/>
        <v>0.28465</v>
      </c>
      <c r="K34" s="71">
        <f t="shared" si="8"/>
        <v>0.01412102451</v>
      </c>
      <c r="L34" s="68">
        <v>0.4951</v>
      </c>
      <c r="M34" s="69">
        <v>0.5015</v>
      </c>
      <c r="N34" s="69">
        <v>0.5176</v>
      </c>
      <c r="O34" s="69">
        <v>0.4907</v>
      </c>
      <c r="P34" s="70">
        <f t="shared" si="9"/>
        <v>0.501225</v>
      </c>
      <c r="Q34" s="63"/>
    </row>
    <row r="35">
      <c r="A35" s="64" t="s">
        <v>59</v>
      </c>
      <c r="B35" s="65">
        <v>0.01</v>
      </c>
      <c r="C35" s="66">
        <v>0.01</v>
      </c>
      <c r="D35" s="66" t="s">
        <v>12</v>
      </c>
      <c r="E35" s="67">
        <v>128.0</v>
      </c>
      <c r="F35" s="69">
        <v>0.2397</v>
      </c>
      <c r="G35" s="69">
        <v>0.3207</v>
      </c>
      <c r="H35" s="68">
        <v>0.2629</v>
      </c>
      <c r="I35" s="69">
        <v>0.2369</v>
      </c>
      <c r="J35" s="70">
        <f t="shared" si="7"/>
        <v>0.26505</v>
      </c>
      <c r="K35" s="71">
        <f t="shared" si="8"/>
        <v>0.03888697297</v>
      </c>
      <c r="L35" s="68">
        <v>0.481</v>
      </c>
      <c r="M35" s="69">
        <v>0.4766</v>
      </c>
      <c r="N35" s="69">
        <v>0.4917</v>
      </c>
      <c r="O35" s="69">
        <v>0.5054</v>
      </c>
      <c r="P35" s="70">
        <f t="shared" si="9"/>
        <v>0.488675</v>
      </c>
      <c r="Q35" s="63"/>
    </row>
    <row r="36">
      <c r="C36" s="62"/>
      <c r="F36" s="63"/>
      <c r="G36" s="63"/>
      <c r="H36" s="63"/>
      <c r="I36" s="63"/>
      <c r="J36" s="63"/>
      <c r="K36" s="69"/>
      <c r="L36" s="63"/>
      <c r="M36" s="63"/>
      <c r="N36" s="63"/>
      <c r="O36" s="63"/>
      <c r="P36" s="63"/>
      <c r="Q36" s="63"/>
    </row>
    <row r="37">
      <c r="A37" s="64" t="s">
        <v>60</v>
      </c>
      <c r="B37" s="65">
        <v>1.0E-4</v>
      </c>
      <c r="C37" s="66">
        <v>0.25</v>
      </c>
      <c r="D37" s="66" t="s">
        <v>12</v>
      </c>
      <c r="E37" s="67">
        <v>256.0</v>
      </c>
      <c r="F37" s="64">
        <v>0.3223</v>
      </c>
      <c r="G37" s="69">
        <v>0.2273</v>
      </c>
      <c r="H37" s="68">
        <v>0.2568</v>
      </c>
      <c r="I37" s="82">
        <v>0.2729</v>
      </c>
      <c r="J37" s="70">
        <f t="shared" ref="J37:J44" si="10">AVERAGE(F37:I37)</f>
        <v>0.269825</v>
      </c>
      <c r="K37" s="71">
        <f t="shared" ref="K37:K44" si="11">STDEV(F37:I37)</f>
        <v>0.03975385726</v>
      </c>
      <c r="L37" s="69">
        <v>0.4526</v>
      </c>
      <c r="M37" s="69">
        <v>0.4683</v>
      </c>
      <c r="N37" s="83">
        <v>0.4473</v>
      </c>
      <c r="O37" s="69">
        <v>0.4507</v>
      </c>
      <c r="P37" s="70">
        <f t="shared" ref="P37:P44" si="12">AVERAGE(L37:O37)</f>
        <v>0.454725</v>
      </c>
      <c r="Q37" s="63"/>
    </row>
    <row r="38">
      <c r="A38" s="64" t="s">
        <v>61</v>
      </c>
      <c r="B38" s="65">
        <v>1.0E-4</v>
      </c>
      <c r="C38" s="66">
        <v>0.25</v>
      </c>
      <c r="D38" s="66" t="s">
        <v>12</v>
      </c>
      <c r="E38" s="67">
        <v>128.0</v>
      </c>
      <c r="F38" s="69">
        <v>0.2697</v>
      </c>
      <c r="G38" s="69">
        <v>0.374</v>
      </c>
      <c r="H38" s="68">
        <v>0.2896</v>
      </c>
      <c r="I38" s="82">
        <v>0.2777</v>
      </c>
      <c r="J38" s="70">
        <f t="shared" si="10"/>
        <v>0.30275</v>
      </c>
      <c r="K38" s="71">
        <f t="shared" si="11"/>
        <v>0.04819851312</v>
      </c>
      <c r="L38" s="69">
        <v>0.4829</v>
      </c>
      <c r="M38" s="69">
        <v>0.4824</v>
      </c>
      <c r="N38" s="69">
        <v>0.4863</v>
      </c>
      <c r="O38" s="69">
        <v>0.4692</v>
      </c>
      <c r="P38" s="70">
        <f t="shared" si="12"/>
        <v>0.4802</v>
      </c>
      <c r="Q38" s="63"/>
    </row>
    <row r="39">
      <c r="A39" s="64" t="s">
        <v>62</v>
      </c>
      <c r="B39" s="65">
        <v>0.005</v>
      </c>
      <c r="C39" s="66">
        <v>0.25</v>
      </c>
      <c r="D39" s="66" t="s">
        <v>12</v>
      </c>
      <c r="E39" s="67">
        <v>256.0</v>
      </c>
      <c r="F39" s="69">
        <v>0.152</v>
      </c>
      <c r="G39" s="69">
        <v>0.152</v>
      </c>
      <c r="H39" s="68">
        <v>0.1885</v>
      </c>
      <c r="I39" s="82">
        <v>0.1885</v>
      </c>
      <c r="J39" s="70">
        <f t="shared" si="10"/>
        <v>0.17025</v>
      </c>
      <c r="K39" s="71">
        <f t="shared" si="11"/>
        <v>0.02107328483</v>
      </c>
      <c r="L39" s="68">
        <v>0.1851</v>
      </c>
      <c r="M39" s="69">
        <v>0.1851</v>
      </c>
      <c r="N39" s="69">
        <v>0.1851</v>
      </c>
      <c r="O39" s="69">
        <v>0.1851</v>
      </c>
      <c r="P39" s="70">
        <f t="shared" si="12"/>
        <v>0.1851</v>
      </c>
      <c r="Q39" s="63"/>
    </row>
    <row r="40">
      <c r="A40" s="64" t="s">
        <v>63</v>
      </c>
      <c r="B40" s="65">
        <v>0.005</v>
      </c>
      <c r="C40" s="66">
        <v>0.25</v>
      </c>
      <c r="D40" s="66" t="s">
        <v>12</v>
      </c>
      <c r="E40" s="67">
        <v>128.0</v>
      </c>
      <c r="F40" s="69">
        <v>0.1946</v>
      </c>
      <c r="G40" s="69">
        <v>0.152</v>
      </c>
      <c r="H40" s="68">
        <v>0.1946</v>
      </c>
      <c r="I40" s="69">
        <v>0.1946</v>
      </c>
      <c r="J40" s="70">
        <f t="shared" si="10"/>
        <v>0.18395</v>
      </c>
      <c r="K40" s="71">
        <f t="shared" si="11"/>
        <v>0.0213</v>
      </c>
      <c r="L40" s="68">
        <v>0.1851</v>
      </c>
      <c r="M40" s="69">
        <v>0.1851</v>
      </c>
      <c r="N40" s="69">
        <v>0.1851</v>
      </c>
      <c r="O40" s="69">
        <v>0.1851</v>
      </c>
      <c r="P40" s="70">
        <f t="shared" si="12"/>
        <v>0.1851</v>
      </c>
      <c r="Q40" s="63"/>
    </row>
    <row r="41">
      <c r="A41" s="64" t="s">
        <v>64</v>
      </c>
      <c r="B41" s="65">
        <v>0.001</v>
      </c>
      <c r="C41" s="66">
        <v>0.25</v>
      </c>
      <c r="D41" s="66" t="s">
        <v>12</v>
      </c>
      <c r="E41" s="67">
        <v>256.0</v>
      </c>
      <c r="F41" s="69">
        <v>0.243</v>
      </c>
      <c r="G41" s="69">
        <v>0.3098</v>
      </c>
      <c r="H41" s="68">
        <v>0.2891</v>
      </c>
      <c r="I41" s="82">
        <v>0.2366</v>
      </c>
      <c r="J41" s="70">
        <f t="shared" si="10"/>
        <v>0.269625</v>
      </c>
      <c r="K41" s="71">
        <f t="shared" si="11"/>
        <v>0.03555675041</v>
      </c>
      <c r="L41" s="68">
        <v>0.5098</v>
      </c>
      <c r="M41" s="69">
        <v>0.5078</v>
      </c>
      <c r="N41" s="69">
        <v>0.5</v>
      </c>
      <c r="O41" s="69">
        <v>0.5015</v>
      </c>
      <c r="P41" s="70">
        <f t="shared" si="12"/>
        <v>0.504775</v>
      </c>
      <c r="Q41" s="63"/>
    </row>
    <row r="42">
      <c r="A42" s="64" t="s">
        <v>65</v>
      </c>
      <c r="B42" s="65">
        <v>0.001</v>
      </c>
      <c r="C42" s="66">
        <v>0.25</v>
      </c>
      <c r="D42" s="66" t="s">
        <v>12</v>
      </c>
      <c r="E42" s="67">
        <v>128.0</v>
      </c>
      <c r="F42" s="69">
        <v>0.1946</v>
      </c>
      <c r="G42" s="69">
        <v>0.3766</v>
      </c>
      <c r="H42" s="68">
        <v>0.4703</v>
      </c>
      <c r="I42" s="82">
        <v>0.3158</v>
      </c>
      <c r="J42" s="70">
        <f t="shared" si="10"/>
        <v>0.339325</v>
      </c>
      <c r="K42" s="71">
        <f t="shared" si="11"/>
        <v>0.115531565</v>
      </c>
      <c r="L42" s="68">
        <v>0.1851</v>
      </c>
      <c r="M42" s="69">
        <v>0.5483</v>
      </c>
      <c r="N42" s="69">
        <v>0.4907</v>
      </c>
      <c r="O42" s="69">
        <v>0.5161</v>
      </c>
      <c r="P42" s="70">
        <f t="shared" si="12"/>
        <v>0.43505</v>
      </c>
      <c r="Q42" s="63"/>
    </row>
    <row r="43">
      <c r="A43" s="64" t="s">
        <v>66</v>
      </c>
      <c r="B43" s="65">
        <v>0.01</v>
      </c>
      <c r="C43" s="66">
        <v>0.25</v>
      </c>
      <c r="D43" s="66" t="s">
        <v>12</v>
      </c>
      <c r="E43" s="67">
        <v>256.0</v>
      </c>
      <c r="F43" s="69">
        <v>0.152</v>
      </c>
      <c r="G43" s="69">
        <v>0.152</v>
      </c>
      <c r="H43" s="68">
        <v>0.1885</v>
      </c>
      <c r="I43" s="82">
        <v>0.1885</v>
      </c>
      <c r="J43" s="70">
        <f t="shared" si="10"/>
        <v>0.17025</v>
      </c>
      <c r="K43" s="71">
        <f t="shared" si="11"/>
        <v>0.02107328483</v>
      </c>
      <c r="L43" s="68">
        <v>0.1851</v>
      </c>
      <c r="M43" s="69">
        <v>0.1851</v>
      </c>
      <c r="N43" s="69">
        <v>0.1851</v>
      </c>
      <c r="O43" s="69">
        <v>0.1851</v>
      </c>
      <c r="P43" s="70">
        <f t="shared" si="12"/>
        <v>0.1851</v>
      </c>
      <c r="Q43" s="63"/>
    </row>
    <row r="44">
      <c r="A44" s="64" t="s">
        <v>67</v>
      </c>
      <c r="B44" s="65">
        <v>0.01</v>
      </c>
      <c r="C44" s="66">
        <v>0.25</v>
      </c>
      <c r="D44" s="66" t="s">
        <v>12</v>
      </c>
      <c r="E44" s="67">
        <v>128.0</v>
      </c>
      <c r="F44" s="69">
        <v>0.16</v>
      </c>
      <c r="G44" s="69">
        <v>0.16</v>
      </c>
      <c r="H44" s="68">
        <v>0.1946</v>
      </c>
      <c r="I44" s="82">
        <v>0.1946</v>
      </c>
      <c r="J44" s="70">
        <f t="shared" si="10"/>
        <v>0.1773</v>
      </c>
      <c r="K44" s="71">
        <f t="shared" si="11"/>
        <v>0.01997631931</v>
      </c>
      <c r="L44" s="68">
        <v>0.1851</v>
      </c>
      <c r="M44" s="69">
        <v>0.1851</v>
      </c>
      <c r="N44" s="69">
        <v>0.1851</v>
      </c>
      <c r="O44" s="69">
        <v>0.1851</v>
      </c>
      <c r="P44" s="70">
        <f t="shared" si="12"/>
        <v>0.1851</v>
      </c>
      <c r="Q44" s="63"/>
    </row>
    <row r="45">
      <c r="C45" s="62"/>
      <c r="F45" s="63"/>
      <c r="G45" s="63"/>
      <c r="H45" s="63"/>
      <c r="I45" s="63"/>
      <c r="J45" s="63"/>
      <c r="K45" s="69"/>
      <c r="L45" s="63"/>
      <c r="M45" s="63"/>
      <c r="N45" s="63"/>
      <c r="O45" s="63"/>
      <c r="P45" s="63"/>
      <c r="Q45" s="63"/>
    </row>
    <row r="46">
      <c r="A46" s="64" t="s">
        <v>68</v>
      </c>
      <c r="B46" s="65">
        <v>1.0E-4</v>
      </c>
      <c r="C46" s="66">
        <v>0.5</v>
      </c>
      <c r="D46" s="66" t="s">
        <v>12</v>
      </c>
      <c r="E46" s="67">
        <v>256.0</v>
      </c>
      <c r="F46" s="69">
        <v>0.3105</v>
      </c>
      <c r="G46" s="69">
        <v>0.2687</v>
      </c>
      <c r="H46" s="68">
        <v>0.2698</v>
      </c>
      <c r="I46" s="82">
        <v>0.1672</v>
      </c>
      <c r="J46" s="70">
        <f t="shared" ref="J46:J53" si="13">AVERAGE(F46:I46)</f>
        <v>0.25405</v>
      </c>
      <c r="K46" s="71">
        <f t="shared" ref="K46:K53" si="14">STDEV(F46:I46)</f>
        <v>0.0610797566</v>
      </c>
      <c r="L46" s="69">
        <v>0.4487</v>
      </c>
      <c r="M46" s="69">
        <v>0.4849</v>
      </c>
      <c r="N46" s="69">
        <v>0.416</v>
      </c>
      <c r="O46" s="69">
        <v>0.4404</v>
      </c>
      <c r="P46" s="70">
        <f t="shared" ref="P46:P53" si="15">AVERAGE(L46:O46)</f>
        <v>0.4475</v>
      </c>
      <c r="Q46" s="63"/>
    </row>
    <row r="47">
      <c r="A47" s="64" t="s">
        <v>69</v>
      </c>
      <c r="B47" s="65">
        <v>1.0E-4</v>
      </c>
      <c r="C47" s="66">
        <v>0.5</v>
      </c>
      <c r="D47" s="66" t="s">
        <v>12</v>
      </c>
      <c r="E47" s="67">
        <v>128.0</v>
      </c>
      <c r="F47" s="69">
        <v>0.3006</v>
      </c>
      <c r="G47" s="69">
        <v>0.2759</v>
      </c>
      <c r="H47" s="68">
        <v>0.2994</v>
      </c>
      <c r="I47" s="82">
        <v>0.3276</v>
      </c>
      <c r="J47" s="70">
        <f t="shared" si="13"/>
        <v>0.300875</v>
      </c>
      <c r="K47" s="71">
        <f t="shared" si="14"/>
        <v>0.02113628397</v>
      </c>
      <c r="L47" s="69">
        <v>0.4639</v>
      </c>
      <c r="M47" s="69">
        <v>0.4614</v>
      </c>
      <c r="N47" s="69">
        <v>0.4824</v>
      </c>
      <c r="O47" s="69">
        <v>0.4805</v>
      </c>
      <c r="P47" s="70">
        <f t="shared" si="15"/>
        <v>0.47205</v>
      </c>
      <c r="Q47" s="63"/>
    </row>
    <row r="48">
      <c r="A48" s="64" t="s">
        <v>70</v>
      </c>
      <c r="B48" s="65">
        <v>0.005</v>
      </c>
      <c r="C48" s="66">
        <v>0.5</v>
      </c>
      <c r="D48" s="66" t="s">
        <v>12</v>
      </c>
      <c r="E48" s="67">
        <v>256.0</v>
      </c>
      <c r="F48" s="69">
        <v>0.152</v>
      </c>
      <c r="G48" s="69">
        <v>0.152</v>
      </c>
      <c r="H48" s="68">
        <v>0.152</v>
      </c>
      <c r="I48" s="69">
        <v>0.152</v>
      </c>
      <c r="J48" s="70">
        <f t="shared" si="13"/>
        <v>0.152</v>
      </c>
      <c r="K48" s="71">
        <f t="shared" si="14"/>
        <v>0</v>
      </c>
      <c r="L48" s="68">
        <v>0.1851</v>
      </c>
      <c r="M48" s="69">
        <v>0.1851</v>
      </c>
      <c r="N48" s="69">
        <v>0.1851</v>
      </c>
      <c r="O48" s="69">
        <v>0.1851</v>
      </c>
      <c r="P48" s="70">
        <f t="shared" si="15"/>
        <v>0.1851</v>
      </c>
      <c r="Q48" s="63"/>
    </row>
    <row r="49">
      <c r="A49" s="64" t="s">
        <v>71</v>
      </c>
      <c r="B49" s="65">
        <v>0.005</v>
      </c>
      <c r="C49" s="66">
        <v>0.5</v>
      </c>
      <c r="D49" s="66" t="s">
        <v>12</v>
      </c>
      <c r="E49" s="67">
        <v>128.0</v>
      </c>
      <c r="F49" s="69">
        <v>0.1946</v>
      </c>
      <c r="G49" s="69">
        <v>0.16</v>
      </c>
      <c r="H49" s="68">
        <v>0.1946</v>
      </c>
      <c r="I49" s="82">
        <v>0.1946</v>
      </c>
      <c r="J49" s="70">
        <f t="shared" si="13"/>
        <v>0.18595</v>
      </c>
      <c r="K49" s="71">
        <f t="shared" si="14"/>
        <v>0.0173</v>
      </c>
      <c r="L49" s="68">
        <v>0.1851</v>
      </c>
      <c r="M49" s="69">
        <v>0.1851</v>
      </c>
      <c r="N49" s="69">
        <v>0.1851</v>
      </c>
      <c r="O49" s="69">
        <v>0.1851</v>
      </c>
      <c r="P49" s="70">
        <f t="shared" si="15"/>
        <v>0.1851</v>
      </c>
      <c r="Q49" s="63"/>
    </row>
    <row r="50">
      <c r="A50" s="64" t="s">
        <v>72</v>
      </c>
      <c r="B50" s="65">
        <v>0.001</v>
      </c>
      <c r="C50" s="66">
        <v>0.5</v>
      </c>
      <c r="D50" s="66" t="s">
        <v>12</v>
      </c>
      <c r="E50" s="67">
        <v>256.0</v>
      </c>
      <c r="F50" s="69">
        <v>0.152</v>
      </c>
      <c r="G50" s="69">
        <v>0.152</v>
      </c>
      <c r="H50" s="68">
        <v>0.152</v>
      </c>
      <c r="I50" s="69">
        <v>0.152</v>
      </c>
      <c r="J50" s="70">
        <f t="shared" si="13"/>
        <v>0.152</v>
      </c>
      <c r="K50" s="71">
        <f t="shared" si="14"/>
        <v>0</v>
      </c>
      <c r="L50" s="68">
        <v>0.1851</v>
      </c>
      <c r="M50" s="69">
        <v>0.1851</v>
      </c>
      <c r="N50" s="69">
        <v>0.1851</v>
      </c>
      <c r="O50" s="69">
        <v>0.1851</v>
      </c>
      <c r="P50" s="70">
        <f t="shared" si="15"/>
        <v>0.1851</v>
      </c>
      <c r="Q50" s="63"/>
    </row>
    <row r="51">
      <c r="A51" s="64" t="s">
        <v>73</v>
      </c>
      <c r="B51" s="65">
        <v>0.001</v>
      </c>
      <c r="C51" s="66">
        <v>0.5</v>
      </c>
      <c r="D51" s="66" t="s">
        <v>12</v>
      </c>
      <c r="E51" s="67">
        <v>128.0</v>
      </c>
      <c r="F51" s="69">
        <v>0.16</v>
      </c>
      <c r="G51" s="69">
        <v>0.16</v>
      </c>
      <c r="H51" s="68">
        <v>0.16</v>
      </c>
      <c r="I51" s="69">
        <v>0.16</v>
      </c>
      <c r="J51" s="70">
        <f t="shared" si="13"/>
        <v>0.16</v>
      </c>
      <c r="K51" s="71">
        <f t="shared" si="14"/>
        <v>0</v>
      </c>
      <c r="L51" s="68">
        <v>0.1851</v>
      </c>
      <c r="M51" s="69">
        <v>0.1851</v>
      </c>
      <c r="N51" s="69">
        <v>0.1851</v>
      </c>
      <c r="O51" s="69">
        <v>0.1851</v>
      </c>
      <c r="P51" s="70">
        <f t="shared" si="15"/>
        <v>0.1851</v>
      </c>
      <c r="Q51" s="63"/>
    </row>
    <row r="52">
      <c r="A52" s="64" t="s">
        <v>74</v>
      </c>
      <c r="B52" s="65">
        <v>0.01</v>
      </c>
      <c r="C52" s="66">
        <v>0.5</v>
      </c>
      <c r="D52" s="66" t="s">
        <v>12</v>
      </c>
      <c r="E52" s="67">
        <v>256.0</v>
      </c>
      <c r="F52" s="69">
        <v>0.152</v>
      </c>
      <c r="G52" s="69">
        <v>0.152</v>
      </c>
      <c r="H52" s="68">
        <v>0.152</v>
      </c>
      <c r="I52" s="69">
        <v>0.152</v>
      </c>
      <c r="J52" s="70">
        <f t="shared" si="13"/>
        <v>0.152</v>
      </c>
      <c r="K52" s="71">
        <f t="shared" si="14"/>
        <v>0</v>
      </c>
      <c r="L52" s="68">
        <v>0.1851</v>
      </c>
      <c r="M52" s="69">
        <v>0.1851</v>
      </c>
      <c r="N52" s="69">
        <v>0.1851</v>
      </c>
      <c r="O52" s="69">
        <v>0.1851</v>
      </c>
      <c r="P52" s="70">
        <f t="shared" si="15"/>
        <v>0.1851</v>
      </c>
      <c r="Q52" s="63"/>
    </row>
    <row r="53">
      <c r="A53" s="64" t="s">
        <v>75</v>
      </c>
      <c r="B53" s="65">
        <v>0.01</v>
      </c>
      <c r="C53" s="66">
        <v>0.5</v>
      </c>
      <c r="D53" s="66" t="s">
        <v>12</v>
      </c>
      <c r="E53" s="67">
        <v>128.0</v>
      </c>
      <c r="F53" s="69">
        <v>0.16</v>
      </c>
      <c r="G53" s="69">
        <v>0.16</v>
      </c>
      <c r="H53" s="68">
        <v>0.16</v>
      </c>
      <c r="I53" s="69">
        <v>0.16</v>
      </c>
      <c r="J53" s="70">
        <f t="shared" si="13"/>
        <v>0.16</v>
      </c>
      <c r="K53" s="71">
        <f t="shared" si="14"/>
        <v>0</v>
      </c>
      <c r="L53" s="68">
        <v>0.1851</v>
      </c>
      <c r="M53" s="69">
        <v>0.1851</v>
      </c>
      <c r="N53" s="69">
        <v>0.1851</v>
      </c>
      <c r="O53" s="69">
        <v>0.1851</v>
      </c>
      <c r="P53" s="70">
        <f t="shared" si="15"/>
        <v>0.1851</v>
      </c>
      <c r="Q53" s="63"/>
    </row>
    <row r="54">
      <c r="C54" s="62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</row>
    <row r="55">
      <c r="A55" s="64" t="s">
        <v>76</v>
      </c>
      <c r="B55" s="65">
        <v>1.0E-4</v>
      </c>
      <c r="C55" s="84">
        <v>1.0</v>
      </c>
      <c r="D55" s="66" t="s">
        <v>12</v>
      </c>
      <c r="E55" s="67">
        <v>256.0</v>
      </c>
      <c r="F55" s="69"/>
      <c r="G55" s="69"/>
      <c r="H55" s="68"/>
      <c r="I55" s="82"/>
      <c r="J55" s="68">
        <v>0.3028</v>
      </c>
      <c r="K55" s="71" t="str">
        <f t="shared" ref="K55:K56" si="16">STDEV(F55:I55)</f>
        <v>#DIV/0!</v>
      </c>
      <c r="L55" s="63"/>
      <c r="M55" s="63"/>
      <c r="N55" s="63"/>
      <c r="O55" s="63"/>
      <c r="P55" s="63"/>
      <c r="Q55" s="63"/>
    </row>
    <row r="56">
      <c r="A56" s="64" t="s">
        <v>77</v>
      </c>
      <c r="B56" s="65">
        <v>1.0E-4</v>
      </c>
      <c r="C56" s="84">
        <v>1.0</v>
      </c>
      <c r="D56" s="66" t="s">
        <v>12</v>
      </c>
      <c r="E56" s="67">
        <v>128.0</v>
      </c>
      <c r="F56" s="69">
        <v>0.4272</v>
      </c>
      <c r="G56" s="69">
        <v>0.3945</v>
      </c>
      <c r="H56" s="68">
        <v>0.3603</v>
      </c>
      <c r="I56" s="82">
        <v>0.3462</v>
      </c>
      <c r="J56" s="70">
        <f>AVERAGE(F56:I56)</f>
        <v>0.38205</v>
      </c>
      <c r="K56" s="71">
        <f t="shared" si="16"/>
        <v>0.03629421441</v>
      </c>
      <c r="L56" s="63"/>
      <c r="M56" s="63"/>
      <c r="N56" s="63"/>
      <c r="O56" s="63"/>
      <c r="P56" s="63"/>
      <c r="Q56" s="63"/>
      <c r="S56" s="85">
        <v>39.03</v>
      </c>
      <c r="T56" s="86">
        <v>41.93</v>
      </c>
      <c r="U56" s="86">
        <v>38.47</v>
      </c>
      <c r="V56" s="86">
        <v>36.03</v>
      </c>
      <c r="W56" s="86">
        <v>36.48</v>
      </c>
    </row>
    <row r="57">
      <c r="A57" s="87" t="s">
        <v>78</v>
      </c>
      <c r="B57" s="80"/>
      <c r="C57" s="66"/>
      <c r="D57" s="66"/>
      <c r="E57" s="6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3"/>
      <c r="R57" s="3"/>
    </row>
    <row r="58">
      <c r="A58" s="88"/>
      <c r="B58" s="80"/>
      <c r="C58" s="66"/>
      <c r="D58" s="66"/>
      <c r="E58" s="6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3"/>
      <c r="R58" s="3"/>
    </row>
    <row r="59">
      <c r="A59" s="88"/>
      <c r="B59" s="80"/>
      <c r="C59" s="66"/>
      <c r="D59" s="66"/>
      <c r="E59" s="66"/>
      <c r="F59" s="2" t="s">
        <v>4</v>
      </c>
      <c r="Q59" s="59" t="s">
        <v>38</v>
      </c>
      <c r="R59" s="61" t="s">
        <v>39</v>
      </c>
    </row>
    <row r="60">
      <c r="A60" s="88" t="s">
        <v>79</v>
      </c>
      <c r="B60" s="65">
        <v>0.005</v>
      </c>
      <c r="C60" s="66">
        <v>0.1</v>
      </c>
      <c r="D60" s="66" t="s">
        <v>12</v>
      </c>
      <c r="E60" s="67">
        <v>128.0</v>
      </c>
      <c r="F60" s="68">
        <v>0.5459</v>
      </c>
      <c r="G60" s="69">
        <v>0.5283</v>
      </c>
      <c r="H60" s="69">
        <v>0.5298</v>
      </c>
      <c r="I60" s="69">
        <v>0.5151</v>
      </c>
      <c r="J60" s="69">
        <v>0.5051</v>
      </c>
      <c r="K60" s="69">
        <v>0.498</v>
      </c>
      <c r="L60" s="64">
        <v>0.5015</v>
      </c>
      <c r="M60" s="64">
        <v>0.5396</v>
      </c>
      <c r="N60" s="69">
        <v>0.5508</v>
      </c>
      <c r="O60" s="69">
        <v>0.522</v>
      </c>
      <c r="P60" s="69">
        <v>0.5239</v>
      </c>
      <c r="Q60" s="78">
        <f>AVERAGE(F60:P61)</f>
        <v>0.5230785714</v>
      </c>
      <c r="R60" s="79">
        <f>STDEV(F60:P61)</f>
        <v>0.01722641882</v>
      </c>
    </row>
    <row r="61">
      <c r="B61" s="89"/>
      <c r="C61" s="62"/>
      <c r="F61" s="68">
        <v>0.522</v>
      </c>
      <c r="G61" s="69">
        <v>0.5015</v>
      </c>
      <c r="H61" s="64">
        <v>0.5396</v>
      </c>
      <c r="I61" s="63"/>
      <c r="J61" s="63"/>
      <c r="K61" s="63"/>
      <c r="L61" s="63"/>
      <c r="M61" s="63"/>
      <c r="N61" s="63"/>
      <c r="O61" s="63"/>
      <c r="P61" s="63"/>
      <c r="Q61" s="70"/>
      <c r="R61" s="90"/>
    </row>
    <row r="62">
      <c r="C62" s="62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</row>
    <row r="63">
      <c r="A63" s="88"/>
      <c r="B63" s="80"/>
      <c r="C63" s="66"/>
      <c r="D63" s="66"/>
      <c r="E63" s="66"/>
      <c r="F63" s="2" t="s">
        <v>4</v>
      </c>
      <c r="Q63" s="59" t="s">
        <v>38</v>
      </c>
      <c r="R63" s="61" t="s">
        <v>39</v>
      </c>
    </row>
    <row r="64">
      <c r="A64" s="88" t="s">
        <v>80</v>
      </c>
      <c r="B64" s="65">
        <v>1.0E-4</v>
      </c>
      <c r="C64" s="84">
        <v>1.0</v>
      </c>
      <c r="D64" s="66" t="s">
        <v>12</v>
      </c>
      <c r="E64" s="67">
        <v>128.0</v>
      </c>
      <c r="F64" s="81">
        <v>0.4684</v>
      </c>
      <c r="G64" s="69">
        <v>0.4703</v>
      </c>
      <c r="H64" s="91">
        <v>0.4893</v>
      </c>
      <c r="I64" s="91">
        <v>0.51099</v>
      </c>
      <c r="J64" s="69"/>
      <c r="K64" s="69"/>
      <c r="N64" s="69"/>
      <c r="O64" s="69"/>
      <c r="P64" s="69"/>
      <c r="Q64" s="78">
        <f>AVERAGE(F64:P65)</f>
        <v>0.4847475</v>
      </c>
      <c r="R64" s="79">
        <f>STDEV(F64:P65)</f>
        <v>0.01987766816</v>
      </c>
    </row>
    <row r="65">
      <c r="B65" s="89"/>
      <c r="C65" s="62"/>
      <c r="F65" s="68"/>
      <c r="G65" s="69"/>
      <c r="I65" s="63"/>
      <c r="J65" s="63"/>
      <c r="K65" s="63"/>
      <c r="L65" s="63"/>
      <c r="M65" s="63"/>
      <c r="N65" s="63"/>
      <c r="O65" s="63"/>
      <c r="P65" s="92"/>
      <c r="Q65" s="63"/>
      <c r="R65" s="90"/>
    </row>
    <row r="66">
      <c r="C66" s="62"/>
    </row>
    <row r="67">
      <c r="C67" s="62"/>
    </row>
    <row r="68">
      <c r="C68" s="62"/>
    </row>
    <row r="69">
      <c r="C69" s="62"/>
    </row>
    <row r="70">
      <c r="C70" s="62"/>
    </row>
    <row r="71">
      <c r="C71" s="62"/>
    </row>
    <row r="72">
      <c r="C72" s="62"/>
    </row>
    <row r="73">
      <c r="C73" s="62"/>
    </row>
    <row r="74">
      <c r="C74" s="62"/>
    </row>
    <row r="75">
      <c r="C75" s="62"/>
    </row>
    <row r="76">
      <c r="C76" s="62"/>
    </row>
    <row r="77">
      <c r="C77" s="62"/>
    </row>
    <row r="78">
      <c r="C78" s="62"/>
    </row>
    <row r="79">
      <c r="C79" s="62"/>
    </row>
    <row r="80">
      <c r="C80" s="62"/>
    </row>
    <row r="81">
      <c r="C81" s="62"/>
    </row>
    <row r="82">
      <c r="C82" s="62"/>
    </row>
    <row r="83">
      <c r="C83" s="62"/>
    </row>
    <row r="84">
      <c r="C84" s="62"/>
    </row>
    <row r="85">
      <c r="C85" s="62"/>
    </row>
    <row r="86">
      <c r="C86" s="62"/>
    </row>
    <row r="87">
      <c r="C87" s="62"/>
    </row>
    <row r="88">
      <c r="C88" s="62"/>
    </row>
    <row r="89">
      <c r="C89" s="62"/>
    </row>
    <row r="90">
      <c r="C90" s="62"/>
    </row>
    <row r="91">
      <c r="C91" s="62"/>
    </row>
    <row r="92">
      <c r="C92" s="62"/>
    </row>
    <row r="93">
      <c r="C93" s="62"/>
    </row>
    <row r="94">
      <c r="C94" s="62"/>
    </row>
    <row r="95">
      <c r="C95" s="62"/>
    </row>
    <row r="96">
      <c r="C96" s="62"/>
    </row>
    <row r="97">
      <c r="C97" s="62"/>
    </row>
    <row r="98">
      <c r="C98" s="62"/>
    </row>
    <row r="99">
      <c r="C99" s="62"/>
    </row>
    <row r="100">
      <c r="C100" s="62"/>
    </row>
    <row r="101">
      <c r="C101" s="62"/>
    </row>
    <row r="102">
      <c r="C102" s="62"/>
    </row>
    <row r="103">
      <c r="C103" s="62"/>
    </row>
    <row r="104">
      <c r="C104" s="62"/>
    </row>
    <row r="105">
      <c r="C105" s="62"/>
    </row>
    <row r="106">
      <c r="C106" s="62"/>
    </row>
    <row r="107">
      <c r="C107" s="62"/>
    </row>
    <row r="108">
      <c r="C108" s="62"/>
    </row>
    <row r="109">
      <c r="C109" s="62"/>
    </row>
    <row r="110">
      <c r="C110" s="62"/>
    </row>
    <row r="111">
      <c r="C111" s="62"/>
    </row>
    <row r="112">
      <c r="C112" s="62"/>
    </row>
    <row r="113">
      <c r="C113" s="62"/>
    </row>
    <row r="114">
      <c r="C114" s="62"/>
    </row>
    <row r="115">
      <c r="C115" s="62"/>
    </row>
    <row r="116">
      <c r="C116" s="62"/>
    </row>
    <row r="117">
      <c r="C117" s="62"/>
    </row>
    <row r="118">
      <c r="C118" s="62"/>
    </row>
    <row r="119">
      <c r="C119" s="62"/>
    </row>
    <row r="120">
      <c r="C120" s="62"/>
    </row>
    <row r="121">
      <c r="C121" s="62"/>
    </row>
    <row r="122">
      <c r="C122" s="62"/>
    </row>
    <row r="123">
      <c r="C123" s="62"/>
    </row>
    <row r="124">
      <c r="C124" s="62"/>
    </row>
    <row r="125">
      <c r="C125" s="62"/>
    </row>
    <row r="126">
      <c r="C126" s="62"/>
    </row>
    <row r="127">
      <c r="C127" s="62"/>
    </row>
    <row r="128">
      <c r="C128" s="62"/>
    </row>
    <row r="129">
      <c r="C129" s="62"/>
    </row>
    <row r="130">
      <c r="C130" s="62"/>
    </row>
    <row r="131">
      <c r="C131" s="62"/>
    </row>
    <row r="132">
      <c r="C132" s="62"/>
    </row>
    <row r="133">
      <c r="C133" s="62"/>
    </row>
    <row r="134">
      <c r="C134" s="62"/>
    </row>
    <row r="135">
      <c r="C135" s="62"/>
    </row>
    <row r="136">
      <c r="C136" s="62"/>
    </row>
    <row r="137">
      <c r="C137" s="62"/>
    </row>
    <row r="138">
      <c r="C138" s="62"/>
    </row>
    <row r="139">
      <c r="C139" s="62"/>
    </row>
    <row r="140">
      <c r="C140" s="62"/>
    </row>
    <row r="141">
      <c r="C141" s="62"/>
    </row>
    <row r="142">
      <c r="C142" s="62"/>
    </row>
    <row r="143">
      <c r="C143" s="62"/>
    </row>
    <row r="144">
      <c r="C144" s="62"/>
    </row>
    <row r="145">
      <c r="C145" s="62"/>
    </row>
    <row r="146">
      <c r="C146" s="62"/>
    </row>
    <row r="147">
      <c r="C147" s="62"/>
    </row>
    <row r="148">
      <c r="C148" s="62"/>
    </row>
    <row r="149">
      <c r="C149" s="62"/>
    </row>
    <row r="150">
      <c r="C150" s="62"/>
    </row>
    <row r="151">
      <c r="C151" s="62"/>
    </row>
    <row r="152">
      <c r="C152" s="62"/>
    </row>
    <row r="153">
      <c r="C153" s="62"/>
    </row>
    <row r="154">
      <c r="C154" s="62"/>
    </row>
    <row r="155">
      <c r="C155" s="62"/>
    </row>
    <row r="156">
      <c r="C156" s="62"/>
    </row>
    <row r="157">
      <c r="C157" s="62"/>
    </row>
    <row r="158">
      <c r="C158" s="62"/>
    </row>
    <row r="159">
      <c r="C159" s="62"/>
    </row>
    <row r="160">
      <c r="C160" s="62"/>
    </row>
    <row r="161">
      <c r="C161" s="62"/>
    </row>
    <row r="162">
      <c r="C162" s="62"/>
    </row>
    <row r="163">
      <c r="C163" s="62"/>
    </row>
    <row r="164">
      <c r="C164" s="62"/>
    </row>
    <row r="165">
      <c r="C165" s="62"/>
    </row>
    <row r="166">
      <c r="C166" s="62"/>
    </row>
    <row r="167">
      <c r="C167" s="62"/>
    </row>
    <row r="168">
      <c r="C168" s="62"/>
    </row>
    <row r="169">
      <c r="C169" s="62"/>
    </row>
    <row r="170">
      <c r="C170" s="62"/>
    </row>
    <row r="171">
      <c r="C171" s="62"/>
    </row>
    <row r="172">
      <c r="C172" s="62"/>
    </row>
    <row r="173">
      <c r="C173" s="62"/>
    </row>
    <row r="174">
      <c r="C174" s="62"/>
    </row>
    <row r="175">
      <c r="C175" s="62"/>
    </row>
    <row r="176">
      <c r="C176" s="62"/>
    </row>
    <row r="177">
      <c r="C177" s="62"/>
    </row>
    <row r="178">
      <c r="C178" s="62"/>
    </row>
    <row r="179">
      <c r="C179" s="62"/>
    </row>
    <row r="180">
      <c r="C180" s="62"/>
    </row>
    <row r="181">
      <c r="C181" s="62"/>
    </row>
    <row r="182">
      <c r="C182" s="62"/>
    </row>
    <row r="183">
      <c r="C183" s="62"/>
    </row>
    <row r="184">
      <c r="C184" s="62"/>
    </row>
    <row r="185">
      <c r="C185" s="62"/>
    </row>
    <row r="186">
      <c r="C186" s="62"/>
    </row>
    <row r="187">
      <c r="C187" s="62"/>
    </row>
    <row r="188">
      <c r="C188" s="62"/>
    </row>
    <row r="189">
      <c r="C189" s="62"/>
    </row>
    <row r="190">
      <c r="C190" s="62"/>
    </row>
    <row r="191">
      <c r="C191" s="62"/>
    </row>
    <row r="192">
      <c r="C192" s="62"/>
    </row>
    <row r="193">
      <c r="C193" s="62"/>
    </row>
    <row r="194">
      <c r="C194" s="62"/>
    </row>
    <row r="195">
      <c r="C195" s="62"/>
    </row>
    <row r="196">
      <c r="C196" s="62"/>
    </row>
    <row r="197">
      <c r="C197" s="62"/>
    </row>
    <row r="198">
      <c r="C198" s="62"/>
    </row>
    <row r="199">
      <c r="C199" s="62"/>
    </row>
    <row r="200">
      <c r="C200" s="62"/>
    </row>
    <row r="201">
      <c r="C201" s="62"/>
    </row>
    <row r="202">
      <c r="C202" s="62"/>
    </row>
    <row r="203">
      <c r="C203" s="62"/>
    </row>
    <row r="204">
      <c r="C204" s="62"/>
    </row>
    <row r="205">
      <c r="C205" s="62"/>
    </row>
    <row r="206">
      <c r="C206" s="62"/>
    </row>
    <row r="207">
      <c r="C207" s="62"/>
    </row>
    <row r="208">
      <c r="C208" s="62"/>
    </row>
    <row r="209">
      <c r="C209" s="62"/>
    </row>
    <row r="210">
      <c r="C210" s="62"/>
    </row>
    <row r="211">
      <c r="C211" s="62"/>
    </row>
    <row r="212">
      <c r="C212" s="62"/>
    </row>
    <row r="213">
      <c r="C213" s="62"/>
    </row>
    <row r="214">
      <c r="C214" s="62"/>
    </row>
    <row r="215">
      <c r="C215" s="62"/>
    </row>
    <row r="216">
      <c r="C216" s="62"/>
    </row>
    <row r="217">
      <c r="C217" s="62"/>
    </row>
    <row r="218">
      <c r="C218" s="62"/>
    </row>
    <row r="219">
      <c r="C219" s="62"/>
    </row>
    <row r="220">
      <c r="C220" s="62"/>
    </row>
    <row r="221">
      <c r="C221" s="62"/>
    </row>
    <row r="222">
      <c r="C222" s="62"/>
    </row>
    <row r="223">
      <c r="C223" s="62"/>
    </row>
    <row r="224">
      <c r="C224" s="62"/>
    </row>
    <row r="225">
      <c r="C225" s="62"/>
    </row>
    <row r="226">
      <c r="C226" s="62"/>
    </row>
    <row r="227">
      <c r="C227" s="62"/>
    </row>
    <row r="228">
      <c r="C228" s="62"/>
    </row>
    <row r="229">
      <c r="C229" s="62"/>
    </row>
    <row r="230">
      <c r="C230" s="62"/>
    </row>
    <row r="231">
      <c r="C231" s="62"/>
    </row>
    <row r="232">
      <c r="C232" s="62"/>
    </row>
    <row r="233">
      <c r="C233" s="62"/>
    </row>
    <row r="234">
      <c r="C234" s="62"/>
    </row>
    <row r="235">
      <c r="C235" s="62"/>
    </row>
    <row r="236">
      <c r="C236" s="62"/>
    </row>
    <row r="237">
      <c r="C237" s="62"/>
    </row>
    <row r="238">
      <c r="C238" s="62"/>
    </row>
    <row r="239">
      <c r="C239" s="62"/>
    </row>
    <row r="240">
      <c r="C240" s="62"/>
    </row>
    <row r="241">
      <c r="C241" s="62"/>
    </row>
    <row r="242">
      <c r="C242" s="62"/>
    </row>
    <row r="243">
      <c r="C243" s="62"/>
    </row>
    <row r="244">
      <c r="C244" s="62"/>
    </row>
    <row r="245">
      <c r="C245" s="62"/>
    </row>
    <row r="246">
      <c r="C246" s="62"/>
    </row>
    <row r="247">
      <c r="C247" s="62"/>
    </row>
    <row r="248">
      <c r="C248" s="62"/>
    </row>
    <row r="249">
      <c r="C249" s="62"/>
    </row>
    <row r="250">
      <c r="C250" s="62"/>
    </row>
    <row r="251">
      <c r="C251" s="62"/>
    </row>
    <row r="252">
      <c r="C252" s="62"/>
    </row>
    <row r="253">
      <c r="C253" s="62"/>
    </row>
    <row r="254">
      <c r="C254" s="62"/>
    </row>
    <row r="255">
      <c r="C255" s="62"/>
    </row>
    <row r="256">
      <c r="C256" s="62"/>
    </row>
    <row r="257">
      <c r="C257" s="62"/>
    </row>
    <row r="258">
      <c r="C258" s="62"/>
    </row>
    <row r="259">
      <c r="C259" s="62"/>
    </row>
    <row r="260">
      <c r="C260" s="62"/>
    </row>
    <row r="261">
      <c r="C261" s="62"/>
    </row>
    <row r="262">
      <c r="C262" s="62"/>
    </row>
    <row r="263">
      <c r="C263" s="62"/>
    </row>
    <row r="264">
      <c r="C264" s="62"/>
    </row>
    <row r="265">
      <c r="C265" s="62"/>
    </row>
    <row r="266">
      <c r="C266" s="62"/>
    </row>
    <row r="267">
      <c r="C267" s="62"/>
    </row>
    <row r="268">
      <c r="C268" s="62"/>
    </row>
    <row r="269">
      <c r="C269" s="62"/>
    </row>
    <row r="270">
      <c r="C270" s="62"/>
    </row>
    <row r="271">
      <c r="C271" s="62"/>
    </row>
    <row r="272">
      <c r="C272" s="62"/>
    </row>
    <row r="273">
      <c r="C273" s="62"/>
    </row>
    <row r="274">
      <c r="C274" s="62"/>
    </row>
    <row r="275">
      <c r="C275" s="62"/>
    </row>
    <row r="276">
      <c r="C276" s="62"/>
    </row>
    <row r="277">
      <c r="C277" s="62"/>
    </row>
    <row r="278">
      <c r="C278" s="62"/>
    </row>
    <row r="279">
      <c r="C279" s="62"/>
    </row>
    <row r="280">
      <c r="C280" s="62"/>
    </row>
    <row r="281">
      <c r="C281" s="62"/>
    </row>
    <row r="282">
      <c r="C282" s="62"/>
    </row>
    <row r="283">
      <c r="C283" s="62"/>
    </row>
    <row r="284">
      <c r="C284" s="62"/>
    </row>
    <row r="285">
      <c r="C285" s="62"/>
    </row>
    <row r="286">
      <c r="C286" s="62"/>
    </row>
    <row r="287">
      <c r="C287" s="62"/>
    </row>
    <row r="288">
      <c r="C288" s="62"/>
    </row>
    <row r="289">
      <c r="C289" s="62"/>
    </row>
    <row r="290">
      <c r="C290" s="62"/>
    </row>
    <row r="291">
      <c r="C291" s="62"/>
    </row>
    <row r="292">
      <c r="C292" s="62"/>
    </row>
    <row r="293">
      <c r="C293" s="62"/>
    </row>
    <row r="294">
      <c r="C294" s="62"/>
    </row>
    <row r="295">
      <c r="C295" s="62"/>
    </row>
    <row r="296">
      <c r="C296" s="62"/>
    </row>
    <row r="297">
      <c r="C297" s="62"/>
    </row>
    <row r="298">
      <c r="C298" s="62"/>
    </row>
    <row r="299">
      <c r="C299" s="62"/>
    </row>
    <row r="300">
      <c r="C300" s="62"/>
    </row>
    <row r="301">
      <c r="C301" s="62"/>
    </row>
    <row r="302">
      <c r="C302" s="62"/>
    </row>
    <row r="303">
      <c r="C303" s="62"/>
    </row>
    <row r="304">
      <c r="C304" s="62"/>
    </row>
    <row r="305">
      <c r="C305" s="62"/>
    </row>
    <row r="306">
      <c r="C306" s="62"/>
    </row>
    <row r="307">
      <c r="C307" s="62"/>
    </row>
    <row r="308">
      <c r="C308" s="62"/>
    </row>
    <row r="309">
      <c r="C309" s="62"/>
    </row>
    <row r="310">
      <c r="C310" s="62"/>
    </row>
    <row r="311">
      <c r="C311" s="62"/>
    </row>
    <row r="312">
      <c r="C312" s="62"/>
    </row>
    <row r="313">
      <c r="C313" s="62"/>
    </row>
    <row r="314">
      <c r="C314" s="62"/>
    </row>
    <row r="315">
      <c r="C315" s="62"/>
    </row>
    <row r="316">
      <c r="C316" s="62"/>
    </row>
    <row r="317">
      <c r="C317" s="62"/>
    </row>
    <row r="318">
      <c r="C318" s="62"/>
    </row>
    <row r="319">
      <c r="C319" s="62"/>
    </row>
    <row r="320">
      <c r="C320" s="62"/>
    </row>
    <row r="321">
      <c r="C321" s="62"/>
    </row>
    <row r="322">
      <c r="C322" s="62"/>
    </row>
    <row r="323">
      <c r="C323" s="62"/>
    </row>
    <row r="324">
      <c r="C324" s="62"/>
    </row>
    <row r="325">
      <c r="C325" s="62"/>
    </row>
    <row r="326">
      <c r="C326" s="62"/>
    </row>
    <row r="327">
      <c r="C327" s="62"/>
    </row>
    <row r="328">
      <c r="C328" s="62"/>
    </row>
    <row r="329">
      <c r="C329" s="62"/>
    </row>
    <row r="330">
      <c r="C330" s="62"/>
    </row>
    <row r="331">
      <c r="C331" s="62"/>
    </row>
    <row r="332">
      <c r="C332" s="62"/>
    </row>
    <row r="333">
      <c r="C333" s="62"/>
    </row>
    <row r="334">
      <c r="C334" s="62"/>
    </row>
    <row r="335">
      <c r="C335" s="62"/>
    </row>
    <row r="336">
      <c r="C336" s="62"/>
    </row>
    <row r="337">
      <c r="C337" s="62"/>
    </row>
    <row r="338">
      <c r="C338" s="62"/>
    </row>
    <row r="339">
      <c r="C339" s="62"/>
    </row>
    <row r="340">
      <c r="C340" s="62"/>
    </row>
    <row r="341">
      <c r="C341" s="62"/>
    </row>
    <row r="342">
      <c r="C342" s="62"/>
    </row>
    <row r="343">
      <c r="C343" s="62"/>
    </row>
    <row r="344">
      <c r="C344" s="62"/>
    </row>
    <row r="345">
      <c r="C345" s="62"/>
    </row>
    <row r="346">
      <c r="C346" s="62"/>
    </row>
    <row r="347">
      <c r="C347" s="62"/>
    </row>
    <row r="348">
      <c r="C348" s="62"/>
    </row>
    <row r="349">
      <c r="C349" s="62"/>
    </row>
    <row r="350">
      <c r="C350" s="62"/>
    </row>
    <row r="351">
      <c r="C351" s="62"/>
    </row>
    <row r="352">
      <c r="C352" s="62"/>
    </row>
    <row r="353">
      <c r="C353" s="62"/>
    </row>
    <row r="354">
      <c r="C354" s="62"/>
    </row>
    <row r="355">
      <c r="C355" s="62"/>
    </row>
    <row r="356">
      <c r="C356" s="62"/>
    </row>
    <row r="357">
      <c r="C357" s="62"/>
    </row>
    <row r="358">
      <c r="C358" s="62"/>
    </row>
    <row r="359">
      <c r="C359" s="62"/>
    </row>
    <row r="360">
      <c r="C360" s="62"/>
    </row>
    <row r="361">
      <c r="C361" s="62"/>
    </row>
    <row r="362">
      <c r="C362" s="62"/>
    </row>
    <row r="363">
      <c r="C363" s="62"/>
    </row>
    <row r="364">
      <c r="C364" s="62"/>
    </row>
    <row r="365">
      <c r="C365" s="62"/>
    </row>
    <row r="366">
      <c r="C366" s="62"/>
    </row>
    <row r="367">
      <c r="C367" s="62"/>
    </row>
    <row r="368">
      <c r="C368" s="62"/>
    </row>
    <row r="369">
      <c r="C369" s="62"/>
    </row>
    <row r="370">
      <c r="C370" s="62"/>
    </row>
    <row r="371">
      <c r="C371" s="62"/>
    </row>
    <row r="372">
      <c r="C372" s="62"/>
    </row>
    <row r="373">
      <c r="C373" s="62"/>
    </row>
    <row r="374">
      <c r="C374" s="62"/>
    </row>
    <row r="375">
      <c r="C375" s="62"/>
    </row>
    <row r="376">
      <c r="C376" s="62"/>
    </row>
    <row r="377">
      <c r="C377" s="62"/>
    </row>
    <row r="378">
      <c r="C378" s="62"/>
    </row>
    <row r="379">
      <c r="C379" s="62"/>
    </row>
    <row r="380">
      <c r="C380" s="62"/>
    </row>
    <row r="381">
      <c r="C381" s="62"/>
    </row>
    <row r="382">
      <c r="C382" s="62"/>
    </row>
    <row r="383">
      <c r="C383" s="62"/>
    </row>
    <row r="384">
      <c r="C384" s="62"/>
    </row>
    <row r="385">
      <c r="C385" s="62"/>
    </row>
    <row r="386">
      <c r="C386" s="62"/>
    </row>
    <row r="387">
      <c r="C387" s="62"/>
    </row>
    <row r="388">
      <c r="C388" s="62"/>
    </row>
    <row r="389">
      <c r="C389" s="62"/>
    </row>
    <row r="390">
      <c r="C390" s="62"/>
    </row>
    <row r="391">
      <c r="C391" s="62"/>
    </row>
    <row r="392">
      <c r="C392" s="62"/>
    </row>
    <row r="393">
      <c r="C393" s="62"/>
    </row>
    <row r="394">
      <c r="C394" s="62"/>
    </row>
    <row r="395">
      <c r="C395" s="62"/>
    </row>
    <row r="396">
      <c r="C396" s="62"/>
    </row>
    <row r="397">
      <c r="C397" s="62"/>
    </row>
    <row r="398">
      <c r="C398" s="62"/>
    </row>
    <row r="399">
      <c r="C399" s="62"/>
    </row>
    <row r="400">
      <c r="C400" s="62"/>
    </row>
    <row r="401">
      <c r="C401" s="62"/>
    </row>
    <row r="402">
      <c r="C402" s="62"/>
    </row>
    <row r="403">
      <c r="C403" s="62"/>
    </row>
    <row r="404">
      <c r="C404" s="62"/>
    </row>
    <row r="405">
      <c r="C405" s="62"/>
    </row>
    <row r="406">
      <c r="C406" s="62"/>
    </row>
    <row r="407">
      <c r="C407" s="62"/>
    </row>
    <row r="408">
      <c r="C408" s="62"/>
    </row>
    <row r="409">
      <c r="C409" s="62"/>
    </row>
    <row r="410">
      <c r="C410" s="62"/>
    </row>
    <row r="411">
      <c r="C411" s="62"/>
    </row>
    <row r="412">
      <c r="C412" s="62"/>
    </row>
    <row r="413">
      <c r="C413" s="62"/>
    </row>
    <row r="414">
      <c r="C414" s="62"/>
    </row>
    <row r="415">
      <c r="C415" s="62"/>
    </row>
    <row r="416">
      <c r="C416" s="62"/>
    </row>
    <row r="417">
      <c r="C417" s="62"/>
    </row>
    <row r="418">
      <c r="C418" s="62"/>
    </row>
    <row r="419">
      <c r="C419" s="62"/>
    </row>
    <row r="420">
      <c r="C420" s="62"/>
    </row>
    <row r="421">
      <c r="C421" s="62"/>
    </row>
    <row r="422">
      <c r="C422" s="62"/>
    </row>
    <row r="423">
      <c r="C423" s="62"/>
    </row>
    <row r="424">
      <c r="C424" s="62"/>
    </row>
    <row r="425">
      <c r="C425" s="62"/>
    </row>
    <row r="426">
      <c r="C426" s="62"/>
    </row>
    <row r="427">
      <c r="C427" s="62"/>
    </row>
    <row r="428">
      <c r="C428" s="62"/>
    </row>
    <row r="429">
      <c r="C429" s="62"/>
    </row>
    <row r="430">
      <c r="C430" s="62"/>
    </row>
    <row r="431">
      <c r="C431" s="62"/>
    </row>
    <row r="432">
      <c r="C432" s="62"/>
    </row>
    <row r="433">
      <c r="C433" s="62"/>
    </row>
    <row r="434">
      <c r="C434" s="62"/>
    </row>
    <row r="435">
      <c r="C435" s="62"/>
    </row>
    <row r="436">
      <c r="C436" s="62"/>
    </row>
    <row r="437">
      <c r="C437" s="62"/>
    </row>
    <row r="438">
      <c r="C438" s="62"/>
    </row>
    <row r="439">
      <c r="C439" s="62"/>
    </row>
    <row r="440">
      <c r="C440" s="62"/>
    </row>
    <row r="441">
      <c r="C441" s="62"/>
    </row>
    <row r="442">
      <c r="C442" s="62"/>
    </row>
    <row r="443">
      <c r="C443" s="62"/>
    </row>
    <row r="444">
      <c r="C444" s="62"/>
    </row>
    <row r="445">
      <c r="C445" s="62"/>
    </row>
    <row r="446">
      <c r="C446" s="62"/>
    </row>
    <row r="447">
      <c r="C447" s="62"/>
    </row>
    <row r="448">
      <c r="C448" s="62"/>
    </row>
    <row r="449">
      <c r="C449" s="62"/>
    </row>
    <row r="450">
      <c r="C450" s="62"/>
    </row>
    <row r="451">
      <c r="C451" s="62"/>
    </row>
    <row r="452">
      <c r="C452" s="62"/>
    </row>
    <row r="453">
      <c r="C453" s="62"/>
    </row>
    <row r="454">
      <c r="C454" s="62"/>
    </row>
    <row r="455">
      <c r="C455" s="62"/>
    </row>
    <row r="456">
      <c r="C456" s="62"/>
    </row>
    <row r="457">
      <c r="C457" s="62"/>
    </row>
    <row r="458">
      <c r="C458" s="62"/>
    </row>
    <row r="459">
      <c r="C459" s="62"/>
    </row>
    <row r="460">
      <c r="C460" s="62"/>
    </row>
    <row r="461">
      <c r="C461" s="62"/>
    </row>
    <row r="462">
      <c r="C462" s="62"/>
    </row>
    <row r="463">
      <c r="C463" s="62"/>
    </row>
    <row r="464">
      <c r="C464" s="62"/>
    </row>
    <row r="465">
      <c r="C465" s="62"/>
    </row>
    <row r="466">
      <c r="C466" s="62"/>
    </row>
    <row r="467">
      <c r="C467" s="62"/>
    </row>
    <row r="468">
      <c r="C468" s="62"/>
    </row>
    <row r="469">
      <c r="C469" s="62"/>
    </row>
    <row r="470">
      <c r="C470" s="62"/>
    </row>
    <row r="471">
      <c r="C471" s="62"/>
    </row>
    <row r="472">
      <c r="C472" s="62"/>
    </row>
    <row r="473">
      <c r="C473" s="62"/>
    </row>
    <row r="474">
      <c r="C474" s="62"/>
    </row>
    <row r="475">
      <c r="C475" s="62"/>
    </row>
    <row r="476">
      <c r="C476" s="62"/>
    </row>
    <row r="477">
      <c r="C477" s="62"/>
    </row>
    <row r="478">
      <c r="C478" s="62"/>
    </row>
    <row r="479">
      <c r="C479" s="62"/>
    </row>
    <row r="480">
      <c r="C480" s="62"/>
    </row>
    <row r="481">
      <c r="C481" s="62"/>
    </row>
    <row r="482">
      <c r="C482" s="62"/>
    </row>
    <row r="483">
      <c r="C483" s="62"/>
    </row>
    <row r="484">
      <c r="C484" s="62"/>
    </row>
    <row r="485">
      <c r="C485" s="62"/>
    </row>
    <row r="486">
      <c r="C486" s="62"/>
    </row>
    <row r="487">
      <c r="C487" s="62"/>
    </row>
    <row r="488">
      <c r="C488" s="62"/>
    </row>
    <row r="489">
      <c r="C489" s="62"/>
    </row>
    <row r="490">
      <c r="C490" s="62"/>
    </row>
    <row r="491">
      <c r="C491" s="62"/>
    </row>
    <row r="492">
      <c r="C492" s="62"/>
    </row>
    <row r="493">
      <c r="C493" s="62"/>
    </row>
    <row r="494">
      <c r="C494" s="62"/>
    </row>
    <row r="495">
      <c r="C495" s="62"/>
    </row>
    <row r="496">
      <c r="C496" s="62"/>
    </row>
    <row r="497">
      <c r="C497" s="62"/>
    </row>
    <row r="498">
      <c r="C498" s="62"/>
    </row>
    <row r="499">
      <c r="C499" s="62"/>
    </row>
    <row r="500">
      <c r="C500" s="62"/>
    </row>
    <row r="501">
      <c r="C501" s="62"/>
    </row>
    <row r="502">
      <c r="C502" s="62"/>
    </row>
    <row r="503">
      <c r="C503" s="62"/>
    </row>
    <row r="504">
      <c r="C504" s="62"/>
    </row>
    <row r="505">
      <c r="C505" s="62"/>
    </row>
    <row r="506">
      <c r="C506" s="62"/>
    </row>
    <row r="507">
      <c r="C507" s="62"/>
    </row>
    <row r="508">
      <c r="C508" s="62"/>
    </row>
    <row r="509">
      <c r="C509" s="62"/>
    </row>
    <row r="510">
      <c r="C510" s="62"/>
    </row>
    <row r="511">
      <c r="C511" s="62"/>
    </row>
    <row r="512">
      <c r="C512" s="62"/>
    </row>
    <row r="513">
      <c r="C513" s="62"/>
    </row>
    <row r="514">
      <c r="C514" s="62"/>
    </row>
    <row r="515">
      <c r="C515" s="62"/>
    </row>
    <row r="516">
      <c r="C516" s="62"/>
    </row>
    <row r="517">
      <c r="C517" s="62"/>
    </row>
    <row r="518">
      <c r="C518" s="62"/>
    </row>
    <row r="519">
      <c r="C519" s="62"/>
    </row>
    <row r="520">
      <c r="C520" s="62"/>
    </row>
    <row r="521">
      <c r="C521" s="62"/>
    </row>
    <row r="522">
      <c r="C522" s="62"/>
    </row>
    <row r="523">
      <c r="C523" s="62"/>
    </row>
    <row r="524">
      <c r="C524" s="62"/>
    </row>
    <row r="525">
      <c r="C525" s="62"/>
    </row>
    <row r="526">
      <c r="C526" s="62"/>
    </row>
    <row r="527">
      <c r="C527" s="62"/>
    </row>
    <row r="528">
      <c r="C528" s="62"/>
    </row>
    <row r="529">
      <c r="C529" s="62"/>
    </row>
    <row r="530">
      <c r="C530" s="62"/>
    </row>
    <row r="531">
      <c r="C531" s="62"/>
    </row>
    <row r="532">
      <c r="C532" s="62"/>
    </row>
    <row r="533">
      <c r="C533" s="62"/>
    </row>
    <row r="534">
      <c r="C534" s="62"/>
    </row>
    <row r="535">
      <c r="C535" s="62"/>
    </row>
    <row r="536">
      <c r="C536" s="62"/>
    </row>
    <row r="537">
      <c r="C537" s="62"/>
    </row>
    <row r="538">
      <c r="C538" s="62"/>
    </row>
    <row r="539">
      <c r="C539" s="62"/>
    </row>
    <row r="540">
      <c r="C540" s="62"/>
    </row>
    <row r="541">
      <c r="C541" s="62"/>
    </row>
    <row r="542">
      <c r="C542" s="62"/>
    </row>
    <row r="543">
      <c r="C543" s="62"/>
    </row>
    <row r="544">
      <c r="C544" s="62"/>
    </row>
    <row r="545">
      <c r="C545" s="62"/>
    </row>
    <row r="546">
      <c r="C546" s="62"/>
    </row>
    <row r="547">
      <c r="C547" s="62"/>
    </row>
    <row r="548">
      <c r="C548" s="62"/>
    </row>
    <row r="549">
      <c r="C549" s="62"/>
    </row>
    <row r="550">
      <c r="C550" s="62"/>
    </row>
    <row r="551">
      <c r="C551" s="62"/>
    </row>
    <row r="552">
      <c r="C552" s="62"/>
    </row>
    <row r="553">
      <c r="C553" s="62"/>
    </row>
    <row r="554">
      <c r="C554" s="62"/>
    </row>
    <row r="555">
      <c r="C555" s="62"/>
    </row>
    <row r="556">
      <c r="C556" s="62"/>
    </row>
    <row r="557">
      <c r="C557" s="62"/>
    </row>
    <row r="558">
      <c r="C558" s="62"/>
    </row>
    <row r="559">
      <c r="C559" s="62"/>
    </row>
    <row r="560">
      <c r="C560" s="62"/>
    </row>
    <row r="561">
      <c r="C561" s="62"/>
    </row>
    <row r="562">
      <c r="C562" s="62"/>
    </row>
    <row r="563">
      <c r="C563" s="62"/>
    </row>
    <row r="564">
      <c r="C564" s="62"/>
    </row>
    <row r="565">
      <c r="C565" s="62"/>
    </row>
    <row r="566">
      <c r="C566" s="62"/>
    </row>
    <row r="567">
      <c r="C567" s="62"/>
    </row>
    <row r="568">
      <c r="C568" s="62"/>
    </row>
    <row r="569">
      <c r="C569" s="62"/>
    </row>
    <row r="570">
      <c r="C570" s="62"/>
    </row>
    <row r="571">
      <c r="C571" s="62"/>
    </row>
    <row r="572">
      <c r="C572" s="62"/>
    </row>
    <row r="573">
      <c r="C573" s="62"/>
    </row>
    <row r="574">
      <c r="C574" s="62"/>
    </row>
    <row r="575">
      <c r="C575" s="62"/>
    </row>
    <row r="576">
      <c r="C576" s="62"/>
    </row>
    <row r="577">
      <c r="C577" s="62"/>
    </row>
    <row r="578">
      <c r="C578" s="62"/>
    </row>
    <row r="579">
      <c r="C579" s="62"/>
    </row>
    <row r="580">
      <c r="C580" s="62"/>
    </row>
    <row r="581">
      <c r="C581" s="62"/>
    </row>
    <row r="582">
      <c r="C582" s="62"/>
    </row>
    <row r="583">
      <c r="C583" s="62"/>
    </row>
    <row r="584">
      <c r="C584" s="62"/>
    </row>
    <row r="585">
      <c r="C585" s="62"/>
    </row>
    <row r="586">
      <c r="C586" s="62"/>
    </row>
    <row r="587">
      <c r="C587" s="62"/>
    </row>
    <row r="588">
      <c r="C588" s="62"/>
    </row>
    <row r="589">
      <c r="C589" s="62"/>
    </row>
    <row r="590">
      <c r="C590" s="62"/>
    </row>
    <row r="591">
      <c r="C591" s="62"/>
    </row>
    <row r="592">
      <c r="C592" s="62"/>
    </row>
    <row r="593">
      <c r="C593" s="62"/>
    </row>
    <row r="594">
      <c r="C594" s="62"/>
    </row>
    <row r="595">
      <c r="C595" s="62"/>
    </row>
    <row r="596">
      <c r="C596" s="62"/>
    </row>
    <row r="597">
      <c r="C597" s="62"/>
    </row>
    <row r="598">
      <c r="C598" s="62"/>
    </row>
    <row r="599">
      <c r="C599" s="62"/>
    </row>
    <row r="600">
      <c r="C600" s="62"/>
    </row>
    <row r="601">
      <c r="C601" s="62"/>
    </row>
    <row r="602">
      <c r="C602" s="62"/>
    </row>
    <row r="603">
      <c r="C603" s="62"/>
    </row>
    <row r="604">
      <c r="C604" s="62"/>
    </row>
    <row r="605">
      <c r="C605" s="62"/>
    </row>
    <row r="606">
      <c r="C606" s="62"/>
    </row>
    <row r="607">
      <c r="C607" s="62"/>
    </row>
    <row r="608">
      <c r="C608" s="62"/>
    </row>
    <row r="609">
      <c r="C609" s="62"/>
    </row>
    <row r="610">
      <c r="C610" s="62"/>
    </row>
    <row r="611">
      <c r="C611" s="62"/>
    </row>
    <row r="612">
      <c r="C612" s="62"/>
    </row>
    <row r="613">
      <c r="C613" s="62"/>
    </row>
    <row r="614">
      <c r="C614" s="62"/>
    </row>
    <row r="615">
      <c r="C615" s="62"/>
    </row>
    <row r="616">
      <c r="C616" s="62"/>
    </row>
    <row r="617">
      <c r="C617" s="62"/>
    </row>
    <row r="618">
      <c r="C618" s="62"/>
    </row>
    <row r="619">
      <c r="C619" s="62"/>
    </row>
    <row r="620">
      <c r="C620" s="62"/>
    </row>
    <row r="621">
      <c r="C621" s="62"/>
    </row>
    <row r="622">
      <c r="C622" s="62"/>
    </row>
    <row r="623">
      <c r="C623" s="62"/>
    </row>
    <row r="624">
      <c r="C624" s="62"/>
    </row>
    <row r="625">
      <c r="C625" s="62"/>
    </row>
    <row r="626">
      <c r="C626" s="62"/>
    </row>
    <row r="627">
      <c r="C627" s="62"/>
    </row>
    <row r="628">
      <c r="C628" s="62"/>
    </row>
    <row r="629">
      <c r="C629" s="62"/>
    </row>
    <row r="630">
      <c r="C630" s="62"/>
    </row>
    <row r="631">
      <c r="C631" s="62"/>
    </row>
    <row r="632">
      <c r="C632" s="62"/>
    </row>
    <row r="633">
      <c r="C633" s="62"/>
    </row>
    <row r="634">
      <c r="C634" s="62"/>
    </row>
    <row r="635">
      <c r="C635" s="62"/>
    </row>
    <row r="636">
      <c r="C636" s="62"/>
    </row>
    <row r="637">
      <c r="C637" s="62"/>
    </row>
    <row r="638">
      <c r="C638" s="62"/>
    </row>
    <row r="639">
      <c r="C639" s="62"/>
    </row>
    <row r="640">
      <c r="C640" s="62"/>
    </row>
    <row r="641">
      <c r="C641" s="62"/>
    </row>
    <row r="642">
      <c r="C642" s="62"/>
    </row>
    <row r="643">
      <c r="C643" s="62"/>
    </row>
    <row r="644">
      <c r="C644" s="62"/>
    </row>
    <row r="645">
      <c r="C645" s="62"/>
    </row>
    <row r="646">
      <c r="C646" s="62"/>
    </row>
    <row r="647">
      <c r="C647" s="62"/>
    </row>
    <row r="648">
      <c r="C648" s="62"/>
    </row>
    <row r="649">
      <c r="C649" s="62"/>
    </row>
    <row r="650">
      <c r="C650" s="62"/>
    </row>
    <row r="651">
      <c r="C651" s="62"/>
    </row>
    <row r="652">
      <c r="C652" s="62"/>
    </row>
    <row r="653">
      <c r="C653" s="62"/>
    </row>
    <row r="654">
      <c r="C654" s="62"/>
    </row>
    <row r="655">
      <c r="C655" s="62"/>
    </row>
    <row r="656">
      <c r="C656" s="62"/>
    </row>
    <row r="657">
      <c r="C657" s="62"/>
    </row>
    <row r="658">
      <c r="C658" s="62"/>
    </row>
    <row r="659">
      <c r="C659" s="62"/>
    </row>
    <row r="660">
      <c r="C660" s="62"/>
    </row>
    <row r="661">
      <c r="C661" s="62"/>
    </row>
    <row r="662">
      <c r="C662" s="62"/>
    </row>
    <row r="663">
      <c r="C663" s="62"/>
    </row>
    <row r="664">
      <c r="C664" s="62"/>
    </row>
    <row r="665">
      <c r="C665" s="62"/>
    </row>
    <row r="666">
      <c r="C666" s="62"/>
    </row>
    <row r="667">
      <c r="C667" s="62"/>
    </row>
    <row r="668">
      <c r="C668" s="62"/>
    </row>
    <row r="669">
      <c r="C669" s="62"/>
    </row>
    <row r="670">
      <c r="C670" s="62"/>
    </row>
    <row r="671">
      <c r="C671" s="62"/>
    </row>
    <row r="672">
      <c r="C672" s="62"/>
    </row>
    <row r="673">
      <c r="C673" s="62"/>
    </row>
    <row r="674">
      <c r="C674" s="62"/>
    </row>
    <row r="675">
      <c r="C675" s="62"/>
    </row>
    <row r="676">
      <c r="C676" s="62"/>
    </row>
    <row r="677">
      <c r="C677" s="62"/>
    </row>
    <row r="678">
      <c r="C678" s="62"/>
    </row>
    <row r="679">
      <c r="C679" s="62"/>
    </row>
    <row r="680">
      <c r="C680" s="62"/>
    </row>
    <row r="681">
      <c r="C681" s="62"/>
    </row>
    <row r="682">
      <c r="C682" s="62"/>
    </row>
    <row r="683">
      <c r="C683" s="62"/>
    </row>
    <row r="684">
      <c r="C684" s="62"/>
    </row>
    <row r="685">
      <c r="C685" s="62"/>
    </row>
    <row r="686">
      <c r="C686" s="62"/>
    </row>
    <row r="687">
      <c r="C687" s="62"/>
    </row>
    <row r="688">
      <c r="C688" s="62"/>
    </row>
    <row r="689">
      <c r="C689" s="62"/>
    </row>
    <row r="690">
      <c r="C690" s="62"/>
    </row>
    <row r="691">
      <c r="C691" s="62"/>
    </row>
    <row r="692">
      <c r="C692" s="62"/>
    </row>
    <row r="693">
      <c r="C693" s="62"/>
    </row>
    <row r="694">
      <c r="C694" s="62"/>
    </row>
    <row r="695">
      <c r="C695" s="62"/>
    </row>
    <row r="696">
      <c r="C696" s="62"/>
    </row>
    <row r="697">
      <c r="C697" s="62"/>
    </row>
    <row r="698">
      <c r="C698" s="62"/>
    </row>
    <row r="699">
      <c r="C699" s="62"/>
    </row>
    <row r="700">
      <c r="C700" s="62"/>
    </row>
    <row r="701">
      <c r="C701" s="62"/>
    </row>
    <row r="702">
      <c r="C702" s="62"/>
    </row>
    <row r="703">
      <c r="C703" s="62"/>
    </row>
    <row r="704">
      <c r="C704" s="62"/>
    </row>
    <row r="705">
      <c r="C705" s="62"/>
    </row>
    <row r="706">
      <c r="C706" s="62"/>
    </row>
    <row r="707">
      <c r="C707" s="62"/>
    </row>
    <row r="708">
      <c r="C708" s="62"/>
    </row>
    <row r="709">
      <c r="C709" s="62"/>
    </row>
    <row r="710">
      <c r="C710" s="62"/>
    </row>
    <row r="711">
      <c r="C711" s="62"/>
    </row>
    <row r="712">
      <c r="C712" s="62"/>
    </row>
    <row r="713">
      <c r="C713" s="62"/>
    </row>
    <row r="714">
      <c r="C714" s="62"/>
    </row>
    <row r="715">
      <c r="C715" s="62"/>
    </row>
    <row r="716">
      <c r="C716" s="62"/>
    </row>
    <row r="717">
      <c r="C717" s="62"/>
    </row>
    <row r="718">
      <c r="C718" s="62"/>
    </row>
    <row r="719">
      <c r="C719" s="62"/>
    </row>
    <row r="720">
      <c r="C720" s="62"/>
    </row>
    <row r="721">
      <c r="C721" s="62"/>
    </row>
    <row r="722">
      <c r="C722" s="62"/>
    </row>
    <row r="723">
      <c r="C723" s="62"/>
    </row>
    <row r="724">
      <c r="C724" s="62"/>
    </row>
    <row r="725">
      <c r="C725" s="62"/>
    </row>
    <row r="726">
      <c r="C726" s="62"/>
    </row>
    <row r="727">
      <c r="C727" s="62"/>
    </row>
    <row r="728">
      <c r="C728" s="62"/>
    </row>
    <row r="729">
      <c r="C729" s="62"/>
    </row>
    <row r="730">
      <c r="C730" s="62"/>
    </row>
    <row r="731">
      <c r="C731" s="62"/>
    </row>
    <row r="732">
      <c r="C732" s="62"/>
    </row>
    <row r="733">
      <c r="C733" s="62"/>
    </row>
    <row r="734">
      <c r="C734" s="62"/>
    </row>
    <row r="735">
      <c r="C735" s="62"/>
    </row>
    <row r="736">
      <c r="C736" s="62"/>
    </row>
    <row r="737">
      <c r="C737" s="62"/>
    </row>
    <row r="738">
      <c r="C738" s="62"/>
    </row>
    <row r="739">
      <c r="C739" s="62"/>
    </row>
    <row r="740">
      <c r="C740" s="62"/>
    </row>
    <row r="741">
      <c r="C741" s="62"/>
    </row>
    <row r="742">
      <c r="C742" s="62"/>
    </row>
    <row r="743">
      <c r="C743" s="62"/>
    </row>
    <row r="744">
      <c r="C744" s="62"/>
    </row>
    <row r="745">
      <c r="C745" s="62"/>
    </row>
    <row r="746">
      <c r="C746" s="62"/>
    </row>
    <row r="747">
      <c r="C747" s="62"/>
    </row>
    <row r="748">
      <c r="C748" s="62"/>
    </row>
    <row r="749">
      <c r="C749" s="62"/>
    </row>
    <row r="750">
      <c r="C750" s="62"/>
    </row>
    <row r="751">
      <c r="C751" s="62"/>
    </row>
    <row r="752">
      <c r="C752" s="62"/>
    </row>
    <row r="753">
      <c r="C753" s="62"/>
    </row>
    <row r="754">
      <c r="C754" s="62"/>
    </row>
    <row r="755">
      <c r="C755" s="62"/>
    </row>
    <row r="756">
      <c r="C756" s="62"/>
    </row>
    <row r="757">
      <c r="C757" s="62"/>
    </row>
    <row r="758">
      <c r="C758" s="62"/>
    </row>
    <row r="759">
      <c r="C759" s="62"/>
    </row>
    <row r="760">
      <c r="C760" s="62"/>
    </row>
    <row r="761">
      <c r="C761" s="62"/>
    </row>
    <row r="762">
      <c r="C762" s="62"/>
    </row>
    <row r="763">
      <c r="C763" s="62"/>
    </row>
    <row r="764">
      <c r="C764" s="62"/>
    </row>
    <row r="765">
      <c r="C765" s="62"/>
    </row>
    <row r="766">
      <c r="C766" s="62"/>
    </row>
    <row r="767">
      <c r="C767" s="62"/>
    </row>
    <row r="768">
      <c r="C768" s="62"/>
    </row>
    <row r="769">
      <c r="C769" s="62"/>
    </row>
    <row r="770">
      <c r="C770" s="62"/>
    </row>
    <row r="771">
      <c r="C771" s="62"/>
    </row>
    <row r="772">
      <c r="C772" s="62"/>
    </row>
    <row r="773">
      <c r="C773" s="62"/>
    </row>
    <row r="774">
      <c r="C774" s="62"/>
    </row>
    <row r="775">
      <c r="C775" s="62"/>
    </row>
    <row r="776">
      <c r="C776" s="62"/>
    </row>
    <row r="777">
      <c r="C777" s="62"/>
    </row>
    <row r="778">
      <c r="C778" s="62"/>
    </row>
    <row r="779">
      <c r="C779" s="62"/>
    </row>
    <row r="780">
      <c r="C780" s="62"/>
    </row>
    <row r="781">
      <c r="C781" s="62"/>
    </row>
    <row r="782">
      <c r="C782" s="62"/>
    </row>
    <row r="783">
      <c r="C783" s="62"/>
    </row>
    <row r="784">
      <c r="C784" s="62"/>
    </row>
    <row r="785">
      <c r="C785" s="62"/>
    </row>
    <row r="786">
      <c r="C786" s="62"/>
    </row>
    <row r="787">
      <c r="C787" s="62"/>
    </row>
    <row r="788">
      <c r="C788" s="62"/>
    </row>
    <row r="789">
      <c r="C789" s="62"/>
    </row>
    <row r="790">
      <c r="C790" s="62"/>
    </row>
    <row r="791">
      <c r="C791" s="62"/>
    </row>
    <row r="792">
      <c r="C792" s="62"/>
    </row>
    <row r="793">
      <c r="C793" s="62"/>
    </row>
    <row r="794">
      <c r="C794" s="62"/>
    </row>
    <row r="795">
      <c r="C795" s="62"/>
    </row>
    <row r="796">
      <c r="C796" s="62"/>
    </row>
    <row r="797">
      <c r="C797" s="62"/>
    </row>
    <row r="798">
      <c r="C798" s="62"/>
    </row>
    <row r="799">
      <c r="C799" s="62"/>
    </row>
    <row r="800">
      <c r="C800" s="62"/>
    </row>
    <row r="801">
      <c r="C801" s="62"/>
    </row>
    <row r="802">
      <c r="C802" s="62"/>
    </row>
    <row r="803">
      <c r="C803" s="62"/>
    </row>
    <row r="804">
      <c r="C804" s="62"/>
    </row>
    <row r="805">
      <c r="C805" s="62"/>
    </row>
    <row r="806">
      <c r="C806" s="62"/>
    </row>
    <row r="807">
      <c r="C807" s="62"/>
    </row>
    <row r="808">
      <c r="C808" s="62"/>
    </row>
    <row r="809">
      <c r="C809" s="62"/>
    </row>
    <row r="810">
      <c r="C810" s="62"/>
    </row>
    <row r="811">
      <c r="C811" s="62"/>
    </row>
    <row r="812">
      <c r="C812" s="62"/>
    </row>
    <row r="813">
      <c r="C813" s="62"/>
    </row>
    <row r="814">
      <c r="C814" s="62"/>
    </row>
    <row r="815">
      <c r="C815" s="62"/>
    </row>
    <row r="816">
      <c r="C816" s="62"/>
    </row>
    <row r="817">
      <c r="C817" s="62"/>
    </row>
    <row r="818">
      <c r="C818" s="62"/>
    </row>
    <row r="819">
      <c r="C819" s="62"/>
    </row>
    <row r="820">
      <c r="C820" s="62"/>
    </row>
    <row r="821">
      <c r="C821" s="62"/>
    </row>
    <row r="822">
      <c r="C822" s="62"/>
    </row>
    <row r="823">
      <c r="C823" s="62"/>
    </row>
    <row r="824">
      <c r="C824" s="62"/>
    </row>
    <row r="825">
      <c r="C825" s="62"/>
    </row>
    <row r="826">
      <c r="C826" s="62"/>
    </row>
    <row r="827">
      <c r="C827" s="62"/>
    </row>
    <row r="828">
      <c r="C828" s="62"/>
    </row>
    <row r="829">
      <c r="C829" s="62"/>
    </row>
    <row r="830">
      <c r="C830" s="62"/>
    </row>
    <row r="831">
      <c r="C831" s="62"/>
    </row>
    <row r="832">
      <c r="C832" s="62"/>
    </row>
    <row r="833">
      <c r="C833" s="62"/>
    </row>
    <row r="834">
      <c r="C834" s="62"/>
    </row>
    <row r="835">
      <c r="C835" s="62"/>
    </row>
    <row r="836">
      <c r="C836" s="62"/>
    </row>
    <row r="837">
      <c r="C837" s="62"/>
    </row>
    <row r="838">
      <c r="C838" s="62"/>
    </row>
    <row r="839">
      <c r="C839" s="62"/>
    </row>
    <row r="840">
      <c r="C840" s="62"/>
    </row>
    <row r="841">
      <c r="C841" s="62"/>
    </row>
    <row r="842">
      <c r="C842" s="62"/>
    </row>
    <row r="843">
      <c r="C843" s="62"/>
    </row>
    <row r="844">
      <c r="C844" s="62"/>
    </row>
    <row r="845">
      <c r="C845" s="62"/>
    </row>
    <row r="846">
      <c r="C846" s="62"/>
    </row>
    <row r="847">
      <c r="C847" s="62"/>
    </row>
    <row r="848">
      <c r="C848" s="62"/>
    </row>
    <row r="849">
      <c r="C849" s="62"/>
    </row>
    <row r="850">
      <c r="C850" s="62"/>
    </row>
    <row r="851">
      <c r="C851" s="62"/>
    </row>
    <row r="852">
      <c r="C852" s="62"/>
    </row>
    <row r="853">
      <c r="C853" s="62"/>
    </row>
    <row r="854">
      <c r="C854" s="62"/>
    </row>
    <row r="855">
      <c r="C855" s="62"/>
    </row>
    <row r="856">
      <c r="C856" s="62"/>
    </row>
    <row r="857">
      <c r="C857" s="62"/>
    </row>
    <row r="858">
      <c r="C858" s="62"/>
    </row>
    <row r="859">
      <c r="C859" s="62"/>
    </row>
    <row r="860">
      <c r="C860" s="62"/>
    </row>
    <row r="861">
      <c r="C861" s="62"/>
    </row>
    <row r="862">
      <c r="C862" s="62"/>
    </row>
    <row r="863">
      <c r="C863" s="62"/>
    </row>
    <row r="864">
      <c r="C864" s="62"/>
    </row>
    <row r="865">
      <c r="C865" s="62"/>
    </row>
    <row r="866">
      <c r="C866" s="62"/>
    </row>
    <row r="867">
      <c r="C867" s="62"/>
    </row>
    <row r="868">
      <c r="C868" s="62"/>
    </row>
    <row r="869">
      <c r="C869" s="62"/>
    </row>
    <row r="870">
      <c r="C870" s="62"/>
    </row>
    <row r="871">
      <c r="C871" s="62"/>
    </row>
    <row r="872">
      <c r="C872" s="62"/>
    </row>
    <row r="873">
      <c r="C873" s="62"/>
    </row>
    <row r="874">
      <c r="C874" s="62"/>
    </row>
    <row r="875">
      <c r="C875" s="62"/>
    </row>
    <row r="876">
      <c r="C876" s="62"/>
    </row>
    <row r="877">
      <c r="C877" s="62"/>
    </row>
    <row r="878">
      <c r="C878" s="62"/>
    </row>
    <row r="879">
      <c r="C879" s="62"/>
    </row>
    <row r="880">
      <c r="C880" s="62"/>
    </row>
    <row r="881">
      <c r="C881" s="62"/>
    </row>
    <row r="882">
      <c r="C882" s="62"/>
    </row>
    <row r="883">
      <c r="C883" s="62"/>
    </row>
    <row r="884">
      <c r="C884" s="62"/>
    </row>
    <row r="885">
      <c r="C885" s="62"/>
    </row>
    <row r="886">
      <c r="C886" s="62"/>
    </row>
    <row r="887">
      <c r="C887" s="62"/>
    </row>
    <row r="888">
      <c r="C888" s="62"/>
    </row>
    <row r="889">
      <c r="C889" s="62"/>
    </row>
    <row r="890">
      <c r="C890" s="62"/>
    </row>
    <row r="891">
      <c r="C891" s="62"/>
    </row>
    <row r="892">
      <c r="C892" s="62"/>
    </row>
    <row r="893">
      <c r="C893" s="62"/>
    </row>
    <row r="894">
      <c r="C894" s="62"/>
    </row>
    <row r="895">
      <c r="C895" s="62"/>
    </row>
    <row r="896">
      <c r="C896" s="62"/>
    </row>
    <row r="897">
      <c r="C897" s="62"/>
    </row>
    <row r="898">
      <c r="C898" s="62"/>
    </row>
    <row r="899">
      <c r="C899" s="62"/>
    </row>
    <row r="900">
      <c r="C900" s="62"/>
    </row>
    <row r="901">
      <c r="C901" s="62"/>
    </row>
    <row r="902">
      <c r="C902" s="62"/>
    </row>
    <row r="903">
      <c r="C903" s="62"/>
    </row>
    <row r="904">
      <c r="C904" s="62"/>
    </row>
    <row r="905">
      <c r="C905" s="62"/>
    </row>
    <row r="906">
      <c r="C906" s="62"/>
    </row>
    <row r="907">
      <c r="C907" s="62"/>
    </row>
    <row r="908">
      <c r="C908" s="62"/>
    </row>
    <row r="909">
      <c r="C909" s="62"/>
    </row>
    <row r="910">
      <c r="C910" s="62"/>
    </row>
    <row r="911">
      <c r="C911" s="62"/>
    </row>
    <row r="912">
      <c r="C912" s="62"/>
    </row>
    <row r="913">
      <c r="C913" s="62"/>
    </row>
    <row r="914">
      <c r="C914" s="62"/>
    </row>
    <row r="915">
      <c r="C915" s="62"/>
    </row>
    <row r="916">
      <c r="C916" s="62"/>
    </row>
    <row r="917">
      <c r="C917" s="62"/>
    </row>
    <row r="918">
      <c r="C918" s="62"/>
    </row>
    <row r="919">
      <c r="C919" s="62"/>
    </row>
    <row r="920">
      <c r="C920" s="62"/>
    </row>
    <row r="921">
      <c r="C921" s="62"/>
    </row>
    <row r="922">
      <c r="C922" s="62"/>
    </row>
    <row r="923">
      <c r="C923" s="62"/>
    </row>
    <row r="924">
      <c r="C924" s="62"/>
    </row>
    <row r="925">
      <c r="C925" s="62"/>
    </row>
    <row r="926">
      <c r="C926" s="62"/>
    </row>
    <row r="927">
      <c r="C927" s="62"/>
    </row>
    <row r="928">
      <c r="C928" s="62"/>
    </row>
    <row r="929">
      <c r="C929" s="62"/>
    </row>
    <row r="930">
      <c r="C930" s="62"/>
    </row>
    <row r="931">
      <c r="C931" s="62"/>
    </row>
    <row r="932">
      <c r="C932" s="62"/>
    </row>
    <row r="933">
      <c r="C933" s="62"/>
    </row>
    <row r="934">
      <c r="C934" s="62"/>
    </row>
    <row r="935">
      <c r="C935" s="62"/>
    </row>
    <row r="936">
      <c r="C936" s="62"/>
    </row>
    <row r="937">
      <c r="C937" s="62"/>
    </row>
    <row r="938">
      <c r="C938" s="62"/>
    </row>
    <row r="939">
      <c r="C939" s="62"/>
    </row>
    <row r="940">
      <c r="C940" s="62"/>
    </row>
    <row r="941">
      <c r="C941" s="62"/>
    </row>
    <row r="942">
      <c r="C942" s="62"/>
    </row>
    <row r="943">
      <c r="C943" s="62"/>
    </row>
    <row r="944">
      <c r="C944" s="62"/>
    </row>
    <row r="945">
      <c r="C945" s="62"/>
    </row>
    <row r="946">
      <c r="C946" s="62"/>
    </row>
    <row r="947">
      <c r="C947" s="62"/>
    </row>
    <row r="948">
      <c r="C948" s="62"/>
    </row>
    <row r="949">
      <c r="C949" s="62"/>
    </row>
    <row r="950">
      <c r="C950" s="62"/>
    </row>
    <row r="951">
      <c r="C951" s="62"/>
    </row>
    <row r="952">
      <c r="C952" s="62"/>
    </row>
    <row r="953">
      <c r="C953" s="62"/>
    </row>
    <row r="954">
      <c r="C954" s="62"/>
    </row>
    <row r="955">
      <c r="C955" s="62"/>
    </row>
    <row r="956">
      <c r="C956" s="62"/>
    </row>
    <row r="957">
      <c r="C957" s="62"/>
    </row>
    <row r="958">
      <c r="C958" s="62"/>
    </row>
    <row r="959">
      <c r="C959" s="62"/>
    </row>
    <row r="960">
      <c r="C960" s="62"/>
    </row>
    <row r="961">
      <c r="C961" s="62"/>
    </row>
    <row r="962">
      <c r="C962" s="62"/>
    </row>
    <row r="963">
      <c r="C963" s="62"/>
    </row>
    <row r="964">
      <c r="C964" s="62"/>
    </row>
    <row r="965">
      <c r="C965" s="62"/>
    </row>
    <row r="966">
      <c r="C966" s="62"/>
    </row>
    <row r="967">
      <c r="C967" s="62"/>
    </row>
    <row r="968">
      <c r="C968" s="62"/>
    </row>
    <row r="969">
      <c r="C969" s="62"/>
    </row>
    <row r="970">
      <c r="C970" s="62"/>
    </row>
    <row r="971">
      <c r="C971" s="62"/>
    </row>
    <row r="972">
      <c r="C972" s="62"/>
    </row>
    <row r="973">
      <c r="C973" s="62"/>
    </row>
    <row r="974">
      <c r="C974" s="62"/>
    </row>
    <row r="975">
      <c r="C975" s="62"/>
    </row>
    <row r="976">
      <c r="C976" s="62"/>
    </row>
    <row r="977">
      <c r="C977" s="62"/>
    </row>
    <row r="978">
      <c r="C978" s="62"/>
    </row>
    <row r="979">
      <c r="C979" s="62"/>
    </row>
    <row r="980">
      <c r="C980" s="62"/>
    </row>
    <row r="981">
      <c r="C981" s="62"/>
    </row>
    <row r="982">
      <c r="C982" s="62"/>
    </row>
    <row r="983">
      <c r="C983" s="62"/>
    </row>
    <row r="984">
      <c r="C984" s="62"/>
    </row>
    <row r="985">
      <c r="C985" s="62"/>
    </row>
    <row r="986">
      <c r="C986" s="62"/>
    </row>
    <row r="987">
      <c r="C987" s="62"/>
    </row>
    <row r="988">
      <c r="C988" s="62"/>
    </row>
    <row r="989">
      <c r="C989" s="62"/>
    </row>
    <row r="990">
      <c r="C990" s="62"/>
    </row>
    <row r="991">
      <c r="C991" s="62"/>
    </row>
    <row r="992">
      <c r="C992" s="62"/>
    </row>
    <row r="993">
      <c r="C993" s="62"/>
    </row>
    <row r="994">
      <c r="C994" s="62"/>
    </row>
    <row r="995">
      <c r="C995" s="62"/>
    </row>
    <row r="996">
      <c r="C996" s="62"/>
    </row>
    <row r="997">
      <c r="C997" s="62"/>
    </row>
    <row r="998">
      <c r="C998" s="62"/>
    </row>
    <row r="999">
      <c r="C999" s="62"/>
    </row>
    <row r="1000">
      <c r="C1000" s="62"/>
    </row>
    <row r="1001">
      <c r="C1001" s="62"/>
    </row>
    <row r="1002">
      <c r="C1002" s="62"/>
    </row>
    <row r="1003">
      <c r="C1003" s="62"/>
    </row>
    <row r="1004">
      <c r="C1004" s="62"/>
    </row>
    <row r="1005">
      <c r="C1005" s="62"/>
    </row>
    <row r="1006">
      <c r="C1006" s="62"/>
    </row>
    <row r="1007">
      <c r="C1007" s="62"/>
    </row>
    <row r="1008">
      <c r="C1008" s="62"/>
    </row>
    <row r="1009">
      <c r="C1009" s="62"/>
    </row>
    <row r="1010">
      <c r="C1010" s="62"/>
    </row>
    <row r="1011">
      <c r="C1011" s="62"/>
    </row>
    <row r="1012">
      <c r="C1012" s="62"/>
    </row>
    <row r="1013">
      <c r="C1013" s="62"/>
    </row>
    <row r="1014">
      <c r="C1014" s="62"/>
    </row>
    <row r="1015">
      <c r="C1015" s="62"/>
    </row>
    <row r="1016">
      <c r="C1016" s="62"/>
    </row>
    <row r="1017">
      <c r="C1017" s="62"/>
    </row>
    <row r="1018">
      <c r="C1018" s="62"/>
    </row>
    <row r="1019">
      <c r="C1019" s="62"/>
    </row>
    <row r="1020">
      <c r="C1020" s="62"/>
    </row>
    <row r="1021">
      <c r="C1021" s="62"/>
    </row>
    <row r="1022">
      <c r="C1022" s="62"/>
    </row>
    <row r="1023">
      <c r="C1023" s="62"/>
    </row>
    <row r="1024">
      <c r="C1024" s="62"/>
    </row>
    <row r="1025">
      <c r="C1025" s="62"/>
    </row>
    <row r="1026">
      <c r="C1026" s="62"/>
    </row>
    <row r="1027">
      <c r="C1027" s="62"/>
    </row>
  </sheetData>
  <mergeCells count="10">
    <mergeCell ref="F13:P13"/>
    <mergeCell ref="F59:P59"/>
    <mergeCell ref="F63:P63"/>
    <mergeCell ref="A1:A2"/>
    <mergeCell ref="B1:B2"/>
    <mergeCell ref="C1:C2"/>
    <mergeCell ref="D1:D2"/>
    <mergeCell ref="E1:E2"/>
    <mergeCell ref="F1:K1"/>
    <mergeCell ref="L1:P1"/>
  </mergeCells>
  <drawing r:id="rId1"/>
</worksheet>
</file>