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yacintmimi/Documents/UVM/Fall 2017/ma_option_vol/company_data/sample/"/>
    </mc:Choice>
  </mc:AlternateContent>
  <bookViews>
    <workbookView xWindow="240" yWindow="460" windowWidth="25360" windowHeight="15380" activeTab="1"/>
  </bookViews>
  <sheets>
    <sheet name="Sample Set" sheetId="1" r:id="rId1"/>
    <sheet name="Filtered Sample Set" sheetId="2" r:id="rId2"/>
    <sheet name="Has Options" sheetId="3" r:id="rId3"/>
    <sheet name="Formula perameters" sheetId="4" r:id="rId4"/>
  </sheets>
  <definedNames>
    <definedName name="_xlnm._FilterDatabase" localSheetId="1" hidden="1">'Has Options'!$A$1:$D$81</definedName>
    <definedName name="_xlnm._FilterDatabase" localSheetId="2" hidden="1">'Has Options'!$A$1:$D$81</definedName>
    <definedName name="_xlnm._FilterDatabase" localSheetId="0" hidden="1">'Sample Set'!$A$1:$N$81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81" i="3" l="1"/>
  <c r="D81" i="3"/>
  <c r="A81" i="3"/>
  <c r="B81" i="3"/>
  <c r="C80" i="3"/>
  <c r="D80" i="3"/>
  <c r="A80" i="3"/>
  <c r="B80" i="3"/>
  <c r="C79" i="3"/>
  <c r="D79" i="3"/>
  <c r="A79" i="3"/>
  <c r="B79" i="3"/>
  <c r="C78" i="3"/>
  <c r="D78" i="3"/>
  <c r="A78" i="3"/>
  <c r="B78" i="3"/>
  <c r="C77" i="3"/>
  <c r="D77" i="3"/>
  <c r="A77" i="3"/>
  <c r="B77" i="3"/>
  <c r="C76" i="3"/>
  <c r="D76" i="3"/>
  <c r="A76" i="3"/>
  <c r="B76" i="3"/>
  <c r="C75" i="3"/>
  <c r="D75" i="3"/>
  <c r="A75" i="3"/>
  <c r="B75" i="3"/>
  <c r="C74" i="3"/>
  <c r="D74" i="3"/>
  <c r="A74" i="3"/>
  <c r="B74" i="3"/>
  <c r="C73" i="3"/>
  <c r="D73" i="3"/>
  <c r="A73" i="3"/>
  <c r="B73" i="3"/>
  <c r="C72" i="3"/>
  <c r="D72" i="3"/>
  <c r="A72" i="3"/>
  <c r="B72" i="3"/>
  <c r="C71" i="3"/>
  <c r="D71" i="3"/>
  <c r="A71" i="3"/>
  <c r="B71" i="3"/>
  <c r="C70" i="3"/>
  <c r="D70" i="3"/>
  <c r="A70" i="3"/>
  <c r="B70" i="3"/>
  <c r="C69" i="3"/>
  <c r="D69" i="3"/>
  <c r="A69" i="3"/>
  <c r="B69" i="3"/>
  <c r="C68" i="3"/>
  <c r="D68" i="3"/>
  <c r="A68" i="3"/>
  <c r="B68" i="3"/>
  <c r="C67" i="3"/>
  <c r="D67" i="3"/>
  <c r="A67" i="3"/>
  <c r="B67" i="3"/>
  <c r="C66" i="3"/>
  <c r="D66" i="3"/>
  <c r="A66" i="3"/>
  <c r="B66" i="3"/>
  <c r="C65" i="3"/>
  <c r="D65" i="3"/>
  <c r="A65" i="3"/>
  <c r="B65" i="3"/>
  <c r="C64" i="3"/>
  <c r="D64" i="3"/>
  <c r="A64" i="3"/>
  <c r="B64" i="3"/>
  <c r="C63" i="3"/>
  <c r="D63" i="3"/>
  <c r="A63" i="3"/>
  <c r="B63" i="3"/>
  <c r="C62" i="3"/>
  <c r="D62" i="3"/>
  <c r="A62" i="3"/>
  <c r="B62" i="3"/>
  <c r="C61" i="3"/>
  <c r="D61" i="3"/>
  <c r="A61" i="3"/>
  <c r="B61" i="3"/>
  <c r="C60" i="3"/>
  <c r="D60" i="3"/>
  <c r="A60" i="3"/>
  <c r="B60" i="3"/>
  <c r="C59" i="3"/>
  <c r="D59" i="3"/>
  <c r="A59" i="3"/>
  <c r="B59" i="3"/>
  <c r="C58" i="3"/>
  <c r="D58" i="3"/>
  <c r="A58" i="3"/>
  <c r="B58" i="3"/>
  <c r="C57" i="3"/>
  <c r="D57" i="3"/>
  <c r="A57" i="3"/>
  <c r="B57" i="3"/>
  <c r="C56" i="3"/>
  <c r="D56" i="3"/>
  <c r="A56" i="3"/>
  <c r="B56" i="3"/>
  <c r="C55" i="3"/>
  <c r="D55" i="3"/>
  <c r="A55" i="3"/>
  <c r="B55" i="3"/>
  <c r="C54" i="3"/>
  <c r="D54" i="3"/>
  <c r="A54" i="3"/>
  <c r="B54" i="3"/>
  <c r="C53" i="3"/>
  <c r="D53" i="3"/>
  <c r="A53" i="3"/>
  <c r="B53" i="3"/>
  <c r="C52" i="3"/>
  <c r="D52" i="3"/>
  <c r="A52" i="3"/>
  <c r="B52" i="3"/>
  <c r="C51" i="3"/>
  <c r="D51" i="3"/>
  <c r="A51" i="3"/>
  <c r="B51" i="3"/>
  <c r="C50" i="3"/>
  <c r="D50" i="3"/>
  <c r="A50" i="3"/>
  <c r="B50" i="3"/>
  <c r="C49" i="3"/>
  <c r="D49" i="3"/>
  <c r="A49" i="3"/>
  <c r="B49" i="3"/>
  <c r="C48" i="3"/>
  <c r="D48" i="3"/>
  <c r="A48" i="3"/>
  <c r="B48" i="3"/>
  <c r="C47" i="3"/>
  <c r="D47" i="3"/>
  <c r="A47" i="3"/>
  <c r="B47" i="3"/>
  <c r="C46" i="3"/>
  <c r="D46" i="3"/>
  <c r="A46" i="3"/>
  <c r="B46" i="3"/>
  <c r="C45" i="3"/>
  <c r="D45" i="3"/>
  <c r="A45" i="3"/>
  <c r="B45" i="3"/>
  <c r="C44" i="3"/>
  <c r="D44" i="3"/>
  <c r="A44" i="3"/>
  <c r="B44" i="3"/>
  <c r="C43" i="3"/>
  <c r="D43" i="3"/>
  <c r="A43" i="3"/>
  <c r="B43" i="3"/>
  <c r="C42" i="3"/>
  <c r="D42" i="3"/>
  <c r="A42" i="3"/>
  <c r="B42" i="3"/>
  <c r="C41" i="3"/>
  <c r="D41" i="3"/>
  <c r="A41" i="3"/>
  <c r="B41" i="3"/>
  <c r="C40" i="3"/>
  <c r="D40" i="3"/>
  <c r="A40" i="3"/>
  <c r="B40" i="3"/>
  <c r="C39" i="3"/>
  <c r="D39" i="3"/>
  <c r="A39" i="3"/>
  <c r="B39" i="3"/>
  <c r="C38" i="3"/>
  <c r="D38" i="3"/>
  <c r="A38" i="3"/>
  <c r="B38" i="3"/>
  <c r="C37" i="3"/>
  <c r="D37" i="3"/>
  <c r="A37" i="3"/>
  <c r="B37" i="3"/>
  <c r="C36" i="3"/>
  <c r="D36" i="3"/>
  <c r="A36" i="3"/>
  <c r="B36" i="3"/>
  <c r="C35" i="3"/>
  <c r="D35" i="3"/>
  <c r="A35" i="3"/>
  <c r="B35" i="3"/>
  <c r="C34" i="3"/>
  <c r="D34" i="3"/>
  <c r="A34" i="3"/>
  <c r="B34" i="3"/>
  <c r="C33" i="3"/>
  <c r="D33" i="3"/>
  <c r="A33" i="3"/>
  <c r="B33" i="3"/>
  <c r="C32" i="3"/>
  <c r="D32" i="3"/>
  <c r="A32" i="3"/>
  <c r="B32" i="3"/>
  <c r="C31" i="3"/>
  <c r="D31" i="3"/>
  <c r="A31" i="3"/>
  <c r="B31" i="3"/>
  <c r="C30" i="3"/>
  <c r="D30" i="3"/>
  <c r="A30" i="3"/>
  <c r="B30" i="3"/>
  <c r="C29" i="3"/>
  <c r="D29" i="3"/>
  <c r="A29" i="3"/>
  <c r="B29" i="3"/>
  <c r="C28" i="3"/>
  <c r="D28" i="3"/>
  <c r="A28" i="3"/>
  <c r="B28" i="3"/>
  <c r="C27" i="3"/>
  <c r="D27" i="3"/>
  <c r="A27" i="3"/>
  <c r="B27" i="3"/>
  <c r="C26" i="3"/>
  <c r="D26" i="3"/>
  <c r="A26" i="3"/>
  <c r="B26" i="3"/>
  <c r="C25" i="3"/>
  <c r="D25" i="3"/>
  <c r="A25" i="3"/>
  <c r="B25" i="3"/>
  <c r="C24" i="3"/>
  <c r="D24" i="3"/>
  <c r="A24" i="3"/>
  <c r="B24" i="3"/>
  <c r="C23" i="3"/>
  <c r="D23" i="3"/>
  <c r="A23" i="3"/>
  <c r="B23" i="3"/>
  <c r="C22" i="3"/>
  <c r="D22" i="3"/>
  <c r="A22" i="3"/>
  <c r="B22" i="3"/>
  <c r="C21" i="3"/>
  <c r="D21" i="3"/>
  <c r="A21" i="3"/>
  <c r="B21" i="3"/>
  <c r="C20" i="3"/>
  <c r="D20" i="3"/>
  <c r="A20" i="3"/>
  <c r="B20" i="3"/>
  <c r="C19" i="3"/>
  <c r="D19" i="3"/>
  <c r="A19" i="3"/>
  <c r="B19" i="3"/>
  <c r="C18" i="3"/>
  <c r="D18" i="3"/>
  <c r="A18" i="3"/>
  <c r="B18" i="3"/>
  <c r="C17" i="3"/>
  <c r="D17" i="3"/>
  <c r="A17" i="3"/>
  <c r="B17" i="3"/>
  <c r="C16" i="3"/>
  <c r="D16" i="3"/>
  <c r="A16" i="3"/>
  <c r="B16" i="3"/>
  <c r="C15" i="3"/>
  <c r="D15" i="3"/>
  <c r="A15" i="3"/>
  <c r="B15" i="3"/>
  <c r="C14" i="3"/>
  <c r="D14" i="3"/>
  <c r="A14" i="3"/>
  <c r="B14" i="3"/>
  <c r="C13" i="3"/>
  <c r="D13" i="3"/>
  <c r="A13" i="3"/>
  <c r="B13" i="3"/>
  <c r="C12" i="3"/>
  <c r="D12" i="3"/>
  <c r="A12" i="3"/>
  <c r="B12" i="3"/>
  <c r="C11" i="3"/>
  <c r="D11" i="3"/>
  <c r="A11" i="3"/>
  <c r="B11" i="3"/>
  <c r="C10" i="3"/>
  <c r="D10" i="3"/>
  <c r="A10" i="3"/>
  <c r="B10" i="3"/>
  <c r="C9" i="3"/>
  <c r="D9" i="3"/>
  <c r="A9" i="3"/>
  <c r="B9" i="3"/>
  <c r="C8" i="3"/>
  <c r="D8" i="3"/>
  <c r="A8" i="3"/>
  <c r="B8" i="3"/>
  <c r="C7" i="3"/>
  <c r="D7" i="3"/>
  <c r="A7" i="3"/>
  <c r="B7" i="3"/>
  <c r="C6" i="3"/>
  <c r="D6" i="3"/>
  <c r="A6" i="3"/>
  <c r="B6" i="3"/>
  <c r="C5" i="3"/>
  <c r="D5" i="3"/>
  <c r="A5" i="3"/>
  <c r="B5" i="3"/>
  <c r="C4" i="3"/>
  <c r="D4" i="3"/>
  <c r="A4" i="3"/>
  <c r="B4" i="3"/>
  <c r="C3" i="3"/>
  <c r="D3" i="3"/>
  <c r="A3" i="3"/>
  <c r="B3" i="3"/>
  <c r="C2" i="3"/>
  <c r="D2" i="3"/>
  <c r="A2" i="3"/>
  <c r="B2" i="3"/>
  <c r="C1" i="3"/>
  <c r="A1" i="3"/>
  <c r="B84" i="1"/>
</calcChain>
</file>

<file path=xl/sharedStrings.xml><?xml version="1.0" encoding="utf-8"?>
<sst xmlns="http://schemas.openxmlformats.org/spreadsheetml/2006/main" count="1481" uniqueCount="444">
  <si>
    <t>Deal Type</t>
  </si>
  <si>
    <t>Announce Date</t>
  </si>
  <si>
    <t>Completion/Termination Date</t>
  </si>
  <si>
    <t>Target Name</t>
  </si>
  <si>
    <t>Target Ticker</t>
  </si>
  <si>
    <t>EQY_OPT_AVAIL</t>
  </si>
  <si>
    <t>Acquirer Name</t>
  </si>
  <si>
    <t>Acquirer Ticker</t>
  </si>
  <si>
    <t>Announced Total Value (mil.)</t>
  </si>
  <si>
    <t>Payment Type</t>
  </si>
  <si>
    <t>TV/EBITDA</t>
  </si>
  <si>
    <t>Deal Status</t>
  </si>
  <si>
    <t>Stock Terms</t>
  </si>
  <si>
    <t>M&amp;A</t>
  </si>
  <si>
    <t>Pfizer Inc</t>
  </si>
  <si>
    <t>PFE US</t>
  </si>
  <si>
    <t>Y</t>
  </si>
  <si>
    <t>Allergan PLC</t>
  </si>
  <si>
    <t>AGN US</t>
  </si>
  <si>
    <t>Stock</t>
  </si>
  <si>
    <t>Terminated</t>
  </si>
  <si>
    <t>.0885 Aqr sh./Tgt sh.</t>
  </si>
  <si>
    <t>AstraZeneca PLC</t>
  </si>
  <si>
    <t>AZN LN</t>
  </si>
  <si>
    <t>Cash and Stock</t>
  </si>
  <si>
    <t>Withdrawn</t>
  </si>
  <si>
    <t>1.7470 Aqr sh./Tgt sh.</t>
  </si>
  <si>
    <t>United Technologies Corp</t>
  </si>
  <si>
    <t>UTX US</t>
  </si>
  <si>
    <t>Honeywell International Inc</t>
  </si>
  <si>
    <t>HON US</t>
  </si>
  <si>
    <t>.6140 Aqr sh./Tgt sh.</t>
  </si>
  <si>
    <t>Time Warner Inc</t>
  </si>
  <si>
    <t>TWX US</t>
  </si>
  <si>
    <t>Twenty-First Century Fox Inc</t>
  </si>
  <si>
    <t>FOXA US</t>
  </si>
  <si>
    <t>1.5310 Aqr sh./Tgt sh.</t>
  </si>
  <si>
    <t>Time Warner Cable Inc</t>
  </si>
  <si>
    <t>TWC US</t>
  </si>
  <si>
    <t>Comcast Corp</t>
  </si>
  <si>
    <t>CMCSA US</t>
  </si>
  <si>
    <t>2.8750 Aqr sh./Tgt sh.</t>
  </si>
  <si>
    <t>DIRECTV</t>
  </si>
  <si>
    <t>1448062D US</t>
  </si>
  <si>
    <t>AT&amp;T Inc</t>
  </si>
  <si>
    <t>T US</t>
  </si>
  <si>
    <t>Completed</t>
  </si>
  <si>
    <t>1.8920 Aqr sh./Tgt sh.</t>
  </si>
  <si>
    <t>Allergan Inc/United States</t>
  </si>
  <si>
    <t>1284849D US</t>
  </si>
  <si>
    <t>.3683 Aqr sh./Tgt sh.</t>
  </si>
  <si>
    <t>Shire PLC</t>
  </si>
  <si>
    <t>SHP LN</t>
  </si>
  <si>
    <t>AbbVie Inc</t>
  </si>
  <si>
    <t>ABBV US</t>
  </si>
  <si>
    <t>.8960 Aqr sh./Tgt sh.</t>
  </si>
  <si>
    <t>Covidien Ltd</t>
  </si>
  <si>
    <t>COV US</t>
  </si>
  <si>
    <t>Medtronic PLC</t>
  </si>
  <si>
    <t>MDT US</t>
  </si>
  <si>
    <t>.9560 Aqr sh./Tgt sh.</t>
  </si>
  <si>
    <t>XTO Energy Inc</t>
  </si>
  <si>
    <t>XTO US</t>
  </si>
  <si>
    <t>N</t>
  </si>
  <si>
    <t>Exxon Mobil Corp</t>
  </si>
  <si>
    <t>XOM US</t>
  </si>
  <si>
    <t>.7098 Aqr sh./Tgt sh.</t>
  </si>
  <si>
    <t>Medco Health Solutions Inc</t>
  </si>
  <si>
    <t>MHS US</t>
  </si>
  <si>
    <t>Express Scripts Holding Co</t>
  </si>
  <si>
    <t>ESRX US</t>
  </si>
  <si>
    <t>.8100 Aqr sh./Tgt sh.</t>
  </si>
  <si>
    <t>Perrigo Co PLC</t>
  </si>
  <si>
    <t>PRGO US</t>
  </si>
  <si>
    <t>Mylan NV</t>
  </si>
  <si>
    <t>MYL US</t>
  </si>
  <si>
    <t>2.3000 Aqr sh./Tgt sh.</t>
  </si>
  <si>
    <t>Chubb Corp/The</t>
  </si>
  <si>
    <t>9876566D US</t>
  </si>
  <si>
    <t>Chubb Ltd</t>
  </si>
  <si>
    <t>CB US</t>
  </si>
  <si>
    <t xml:space="preserve"> </t>
  </si>
  <si>
    <t>.6019 Aqr sh./Tgt sh.</t>
  </si>
  <si>
    <t>Lorillard LLC</t>
  </si>
  <si>
    <t>LO US</t>
  </si>
  <si>
    <t>Reynolds American Inc</t>
  </si>
  <si>
    <t>RAI US</t>
  </si>
  <si>
    <t>.2909 Aqr sh./Tgt sh.</t>
  </si>
  <si>
    <t>Progress Energy Inc</t>
  </si>
  <si>
    <t>0961514D US</t>
  </si>
  <si>
    <t>Duke Energy Corp</t>
  </si>
  <si>
    <t>DUK US</t>
  </si>
  <si>
    <t>.8708 Aqr sh./Tgt sh.</t>
  </si>
  <si>
    <t>Hershey Co/The</t>
  </si>
  <si>
    <t>HSY US</t>
  </si>
  <si>
    <t>Mondelez International Inc</t>
  </si>
  <si>
    <t>MDLZ US</t>
  </si>
  <si>
    <t>Qwest Communications International Inc</t>
  </si>
  <si>
    <t>0772031D US</t>
  </si>
  <si>
    <t>CenturyLink Inc</t>
  </si>
  <si>
    <t>CTL US</t>
  </si>
  <si>
    <t>.1664 Aqr sh./Tgt sh.</t>
  </si>
  <si>
    <t>Cadbury Ltd</t>
  </si>
  <si>
    <t>CBRY LN</t>
  </si>
  <si>
    <t>.1874 Aqr sh./Tgt sh.</t>
  </si>
  <si>
    <t>Forest Laboratories Inc</t>
  </si>
  <si>
    <t>FRX US</t>
  </si>
  <si>
    <t>.3306 Aqr sh./Tgt sh.</t>
  </si>
  <si>
    <t>Macerich Co/The</t>
  </si>
  <si>
    <t>MAC US</t>
  </si>
  <si>
    <t>Simon Property Group Inc</t>
  </si>
  <si>
    <t>SPG US</t>
  </si>
  <si>
    <t>USD 47.7500/Tgt sh.</t>
  </si>
  <si>
    <t>Pharmacyclics Inc</t>
  </si>
  <si>
    <t>PCYC US</t>
  </si>
  <si>
    <t>1.6639 Aqr sh./Tgt sh.</t>
  </si>
  <si>
    <t>Jarden Corp</t>
  </si>
  <si>
    <t>JAH US</t>
  </si>
  <si>
    <t>Newell Brands Inc</t>
  </si>
  <si>
    <t>NWL US</t>
  </si>
  <si>
    <t>.8620 Aqr sh./Tgt sh.</t>
  </si>
  <si>
    <t>Starwood Hotels &amp; Resorts Worldwide LLC</t>
  </si>
  <si>
    <t>HOT US</t>
  </si>
  <si>
    <t>Marriott International Inc/MD</t>
  </si>
  <si>
    <t>MAR US</t>
  </si>
  <si>
    <t>.8000 Aqr sh./Tgt sh.</t>
  </si>
  <si>
    <t>Cameron International Corp</t>
  </si>
  <si>
    <t>CAM US</t>
  </si>
  <si>
    <t>Schlumberger Ltd</t>
  </si>
  <si>
    <t>SLB US</t>
  </si>
  <si>
    <t>.7160 Aqr sh./Tgt sh.</t>
  </si>
  <si>
    <t>SanDisk Corp</t>
  </si>
  <si>
    <t>SNDK US</t>
  </si>
  <si>
    <t>Western Digital Corp</t>
  </si>
  <si>
    <t>WDC US</t>
  </si>
  <si>
    <t>.2387 Aqr sh./Tgt sh.</t>
  </si>
  <si>
    <t>Cooper Industries PLC</t>
  </si>
  <si>
    <t>CBE US</t>
  </si>
  <si>
    <t>Eaton Corp PLC</t>
  </si>
  <si>
    <t>ETN US</t>
  </si>
  <si>
    <t>.7748 Aqr sh./Tgt sh.</t>
  </si>
  <si>
    <t>Salix Pharmaceuticals Ltd</t>
  </si>
  <si>
    <t>SLXP US</t>
  </si>
  <si>
    <t>Endo International PLC</t>
  </si>
  <si>
    <t>ENDP US</t>
  </si>
  <si>
    <t>1.4607 Aqr sh./Tgt sh.</t>
  </si>
  <si>
    <t>Smith International Inc</t>
  </si>
  <si>
    <t>SII US</t>
  </si>
  <si>
    <t>.6966 Aqr sh./Tgt sh.</t>
  </si>
  <si>
    <t>CareFusion Corp</t>
  </si>
  <si>
    <t>CFN US</t>
  </si>
  <si>
    <t>Becton Dickinson and Co</t>
  </si>
  <si>
    <t>BDX US</t>
  </si>
  <si>
    <t>.0777 Aqr sh./Tgt sh.</t>
  </si>
  <si>
    <t>Plum Creek Timber Co Inc</t>
  </si>
  <si>
    <t>PCL US</t>
  </si>
  <si>
    <t>Weyerhaeuser Co</t>
  </si>
  <si>
    <t>WY US</t>
  </si>
  <si>
    <t>1.6000 Aqr sh./Tgt sh.</t>
  </si>
  <si>
    <t>NYSE Euronext</t>
  </si>
  <si>
    <t>NYX US</t>
  </si>
  <si>
    <t>Nasdaq Inc,Intercontinental Exchange Inc</t>
  </si>
  <si>
    <t>#N/A Invalid Security</t>
  </si>
  <si>
    <t>KLA-Tencor Corp</t>
  </si>
  <si>
    <t>KLAC US</t>
  </si>
  <si>
    <t>Lam Research Corp</t>
  </si>
  <si>
    <t>LRCX US</t>
  </si>
  <si>
    <t>.5000 Aqr sh./Tgt sh.</t>
  </si>
  <si>
    <t>Plains Exploration &amp; Production Co</t>
  </si>
  <si>
    <t>PXP US</t>
  </si>
  <si>
    <t>Freeport-McMoRan Inc</t>
  </si>
  <si>
    <t>FCX US</t>
  </si>
  <si>
    <t>.6531 Aqr sh./Tgt sh.</t>
  </si>
  <si>
    <t>Constellation Energy Group Inc</t>
  </si>
  <si>
    <t>CEG US</t>
  </si>
  <si>
    <t>Exelon Corp</t>
  </si>
  <si>
    <t>EXC US</t>
  </si>
  <si>
    <t>.9300 Aqr sh./Tgt sh.</t>
  </si>
  <si>
    <t>Allegheny Energy Inc</t>
  </si>
  <si>
    <t>AYE US</t>
  </si>
  <si>
    <t>FirstEnergy Corp</t>
  </si>
  <si>
    <t>FE US</t>
  </si>
  <si>
    <t>.6670 Aqr sh./Tgt sh.</t>
  </si>
  <si>
    <t>Family Dollar Stores Inc</t>
  </si>
  <si>
    <t>FDO US</t>
  </si>
  <si>
    <t>Dollar Tree Inc</t>
  </si>
  <si>
    <t>DLTR US</t>
  </si>
  <si>
    <t>.2484 Aqr sh./Tgt sh.</t>
  </si>
  <si>
    <t>Integrys Energy Group Inc</t>
  </si>
  <si>
    <t>TEG US</t>
  </si>
  <si>
    <t>WEC Energy Group Inc</t>
  </si>
  <si>
    <t>WEC US</t>
  </si>
  <si>
    <t>1.1280 Aqr sh./Tgt sh.</t>
  </si>
  <si>
    <t>Synageva BioPharma Corp</t>
  </si>
  <si>
    <t>GEVA US</t>
  </si>
  <si>
    <t>Alexion Pharmaceuticals Inc</t>
  </si>
  <si>
    <t>ALXN US</t>
  </si>
  <si>
    <t>.6581 Aqr sh./Tgt sh.</t>
  </si>
  <si>
    <t>Conduent Business Services LLC</t>
  </si>
  <si>
    <t>8277831Q US</t>
  </si>
  <si>
    <t>Xerox Corp</t>
  </si>
  <si>
    <t>XRX US</t>
  </si>
  <si>
    <t>4.9350 Aqr sh./Tgt sh.</t>
  </si>
  <si>
    <t>Warner Chilcott PLC</t>
  </si>
  <si>
    <t>WCRX US</t>
  </si>
  <si>
    <t>.1600 Aqr sh./Tgt sh.</t>
  </si>
  <si>
    <t>NSTAR LLC</t>
  </si>
  <si>
    <t>NST US</t>
  </si>
  <si>
    <t>Eversource Energy</t>
  </si>
  <si>
    <t>ES US</t>
  </si>
  <si>
    <t>1.3120 Aqr sh./Tgt sh.</t>
  </si>
  <si>
    <t>Nationwide Health Properties Inc</t>
  </si>
  <si>
    <t>NHP US</t>
  </si>
  <si>
    <t>Ventas Inc</t>
  </si>
  <si>
    <t>VTR US</t>
  </si>
  <si>
    <t>.7866 Aqr sh./Tgt sh.</t>
  </si>
  <si>
    <t>Office Depot Inc</t>
  </si>
  <si>
    <t>ODP US</t>
  </si>
  <si>
    <t>Staples Inc</t>
  </si>
  <si>
    <t>SPLS US</t>
  </si>
  <si>
    <t>.2188 Aqr sh./Tgt sh.</t>
  </si>
  <si>
    <t>Perrigo Corp DAC</t>
  </si>
  <si>
    <t>ELN ID</t>
  </si>
  <si>
    <t>.0764 Aqr sh./Tgt sh.</t>
  </si>
  <si>
    <t>Coventry Health Care Inc</t>
  </si>
  <si>
    <t>CVH US</t>
  </si>
  <si>
    <t>Aetna Inc</t>
  </si>
  <si>
    <t>AET US</t>
  </si>
  <si>
    <t>.3885 Aqr sh./Tgt sh.</t>
  </si>
  <si>
    <t>Covance Inc</t>
  </si>
  <si>
    <t>CVD US</t>
  </si>
  <si>
    <t>Laboratory Corp of America Holdings</t>
  </si>
  <si>
    <t>LH US</t>
  </si>
  <si>
    <t>.2686 Aqr sh./Tgt sh.</t>
  </si>
  <si>
    <t>Sirona Dental Systems Inc</t>
  </si>
  <si>
    <t>SIRO US</t>
  </si>
  <si>
    <t>DENTSPLY SIRONA Inc</t>
  </si>
  <si>
    <t>XRAY US</t>
  </si>
  <si>
    <t>1.8142 Aqr sh./Tgt sh.</t>
  </si>
  <si>
    <t>Exelis Inc</t>
  </si>
  <si>
    <t>XLS US</t>
  </si>
  <si>
    <t>Harris Corp</t>
  </si>
  <si>
    <t>HRS US</t>
  </si>
  <si>
    <t>.1025 Aqr sh./Tgt sh.</t>
  </si>
  <si>
    <t>Aon Hewitt LLC</t>
  </si>
  <si>
    <t>HEW US</t>
  </si>
  <si>
    <t>Aon PLC</t>
  </si>
  <si>
    <t>AON US</t>
  </si>
  <si>
    <t>.6362 Aqr sh./Tgt sh.</t>
  </si>
  <si>
    <t>Solutia Inc</t>
  </si>
  <si>
    <t>SOA US</t>
  </si>
  <si>
    <t>Eastman Chemical Co</t>
  </si>
  <si>
    <t>EMN US</t>
  </si>
  <si>
    <t>.1200 Aqr sh./Tgt sh.</t>
  </si>
  <si>
    <t>Black &amp; Decker Corp/The</t>
  </si>
  <si>
    <t>BDK US</t>
  </si>
  <si>
    <t>Stanley Black &amp; Decker Inc</t>
  </si>
  <si>
    <t>SWK US</t>
  </si>
  <si>
    <t>1.2750 Aqr sh./Tgt sh.</t>
  </si>
  <si>
    <t>Range Resources-Louisiana Inc</t>
  </si>
  <si>
    <t>MRD US</t>
  </si>
  <si>
    <t>Range Resources Corp</t>
  </si>
  <si>
    <t>RRC US</t>
  </si>
  <si>
    <t>.3750 Aqr sh./Tgt sh.</t>
  </si>
  <si>
    <t>Terra Industries Inc</t>
  </si>
  <si>
    <t>TRA US</t>
  </si>
  <si>
    <t>CF Industries Holdings Inc</t>
  </si>
  <si>
    <t>CF US</t>
  </si>
  <si>
    <t>.0953 Aqr sh./Tgt sh.</t>
  </si>
  <si>
    <t>Hawaiian Electric Industries Inc</t>
  </si>
  <si>
    <t>HE US</t>
  </si>
  <si>
    <t>NextEra Energy Inc</t>
  </si>
  <si>
    <t>NEE US</t>
  </si>
  <si>
    <t>.2413 Aqr sh./Tgt sh.</t>
  </si>
  <si>
    <t>GenOn Energy Inc</t>
  </si>
  <si>
    <t>1235274D US</t>
  </si>
  <si>
    <t>NRG Energy Inc</t>
  </si>
  <si>
    <t>NRG US</t>
  </si>
  <si>
    <t>.1216 Aqr sh./Tgt sh.</t>
  </si>
  <si>
    <t>Encore Acquisition Co</t>
  </si>
  <si>
    <t>3610748Q US</t>
  </si>
  <si>
    <t>Denbury Resources Inc</t>
  </si>
  <si>
    <t>DNR US</t>
  </si>
  <si>
    <t>2.4048 Aqr sh./Tgt sh.</t>
  </si>
  <si>
    <t>First Niagara Financial Group Inc</t>
  </si>
  <si>
    <t>FNFG US</t>
  </si>
  <si>
    <t>KeyCorp</t>
  </si>
  <si>
    <t>KEY US</t>
  </si>
  <si>
    <t>.6800 Aqr sh./Tgt sh.</t>
  </si>
  <si>
    <t>Rosetta Resources Inc</t>
  </si>
  <si>
    <t>1477069D US</t>
  </si>
  <si>
    <t>Noble Energy Inc</t>
  </si>
  <si>
    <t>NBL US</t>
  </si>
  <si>
    <t>.5420 Aqr sh./Tgt sh.</t>
  </si>
  <si>
    <t>Marvel Entertainment LLC</t>
  </si>
  <si>
    <t>MVL US</t>
  </si>
  <si>
    <t>Walt Disney Co/The</t>
  </si>
  <si>
    <t>DIS US</t>
  </si>
  <si>
    <t>.7452 Aqr sh./Tgt sh.</t>
  </si>
  <si>
    <t>FirstMerit Corp</t>
  </si>
  <si>
    <t>FMER US</t>
  </si>
  <si>
    <t>Huntington Bancshares Inc/OH</t>
  </si>
  <si>
    <t>HBAN US</t>
  </si>
  <si>
    <t>1.7200 Aqr sh./Tgt sh.</t>
  </si>
  <si>
    <t>Atmel Corp</t>
  </si>
  <si>
    <t>ATML US</t>
  </si>
  <si>
    <t>Microchip Technology Inc</t>
  </si>
  <si>
    <t>MCHP US</t>
  </si>
  <si>
    <t>.0237 Aqr sh./Tgt sh.</t>
  </si>
  <si>
    <t>HomeAway Inc</t>
  </si>
  <si>
    <t>AWAY US</t>
  </si>
  <si>
    <t>Expedia Inc</t>
  </si>
  <si>
    <t>EXPE US</t>
  </si>
  <si>
    <t>.2065 Aqr sh./Tgt sh.</t>
  </si>
  <si>
    <t>SAVVIS Inc</t>
  </si>
  <si>
    <t>SVVS US</t>
  </si>
  <si>
    <t>.2479 Aqr sh./Tgt sh.</t>
  </si>
  <si>
    <t>Abraxis BioScience Inc</t>
  </si>
  <si>
    <t>ABII US</t>
  </si>
  <si>
    <t>Celgene Corp</t>
  </si>
  <si>
    <t>CELG US</t>
  </si>
  <si>
    <t>.2617 Aqr sh./Tgt sh.</t>
  </si>
  <si>
    <t>Jefferies Group LLC</t>
  </si>
  <si>
    <t>JEF US</t>
  </si>
  <si>
    <t>Leucadia National Corp</t>
  </si>
  <si>
    <t>LUK US</t>
  </si>
  <si>
    <t>Susquehanna Bancshares Inc</t>
  </si>
  <si>
    <t>SUSQ US</t>
  </si>
  <si>
    <t>BB&amp;T Corp</t>
  </si>
  <si>
    <t>BBT US</t>
  </si>
  <si>
    <t>.2530 Aqr sh./Tgt sh.</t>
  </si>
  <si>
    <t>PAETEC Holding LLC</t>
  </si>
  <si>
    <t>PAET US</t>
  </si>
  <si>
    <t>Windstream Holdings Inc</t>
  </si>
  <si>
    <t>WIN US</t>
  </si>
  <si>
    <t>.4600 Aqr sh./Tgt sh.</t>
  </si>
  <si>
    <t>RTI International Metals Inc</t>
  </si>
  <si>
    <t>RTI US</t>
  </si>
  <si>
    <t>Alcoa Corp</t>
  </si>
  <si>
    <t>AA US</t>
  </si>
  <si>
    <t>2.8315 Aqr sh./Tgt sh.</t>
  </si>
  <si>
    <t>Iowa Telecommunications Services Inc</t>
  </si>
  <si>
    <t>IWA US</t>
  </si>
  <si>
    <t>.8040 Aqr sh./Tgt sh.</t>
  </si>
  <si>
    <t>OptionsXpress Holdings Inc</t>
  </si>
  <si>
    <t>OXPS US</t>
  </si>
  <si>
    <t>Charles Schwab Corp/The</t>
  </si>
  <si>
    <t>SCHW US</t>
  </si>
  <si>
    <t>1.0200 Aqr sh./Tgt sh.</t>
  </si>
  <si>
    <t>Sterling Bancshares Inc/TX</t>
  </si>
  <si>
    <t>SBIB US</t>
  </si>
  <si>
    <t>Comerica Inc</t>
  </si>
  <si>
    <t>CMA US</t>
  </si>
  <si>
    <t>.2365 Aqr sh./Tgt sh.</t>
  </si>
  <si>
    <t>AirTran Holdings Inc</t>
  </si>
  <si>
    <t>AAI US</t>
  </si>
  <si>
    <t>Southwest Airlines Co</t>
  </si>
  <si>
    <t>LUV US</t>
  </si>
  <si>
    <t>.3210 Aqr sh./Tgt sh.</t>
  </si>
  <si>
    <t>INV</t>
  </si>
  <si>
    <t>Juno Therapeutics Inc</t>
  </si>
  <si>
    <t>JUNO US</t>
  </si>
  <si>
    <t>USD 846.3000 Mln</t>
  </si>
  <si>
    <t>Quest Diagnostics Inc</t>
  </si>
  <si>
    <t>DGX US</t>
  </si>
  <si>
    <t>15.4000 Mln Sh</t>
  </si>
  <si>
    <t>ATI Ladish LLC</t>
  </si>
  <si>
    <t>LDSH US</t>
  </si>
  <si>
    <t>Allegheny Technologies Inc</t>
  </si>
  <si>
    <t>ATI US</t>
  </si>
  <si>
    <t>.4556 Aqr sh./Tgt sh.</t>
  </si>
  <si>
    <t>GFI Group Inc</t>
  </si>
  <si>
    <t>GFIG US</t>
  </si>
  <si>
    <t>CME Group Inc</t>
  </si>
  <si>
    <t>CME US</t>
  </si>
  <si>
    <t>Financial Federal Corp</t>
  </si>
  <si>
    <t>52257Q US</t>
  </si>
  <si>
    <t>People's United Financial Inc</t>
  </si>
  <si>
    <t>PBCT US</t>
  </si>
  <si>
    <t>1.0000 Aqr sh./Tgt sh.</t>
  </si>
  <si>
    <t>Hess Bakken Investments I Corp</t>
  </si>
  <si>
    <t>AEZ US</t>
  </si>
  <si>
    <t>Hess Corp</t>
  </si>
  <si>
    <t>HES US</t>
  </si>
  <si>
    <t>.1373 Aqr sh./Tgt sh.</t>
  </si>
  <si>
    <t>Bank of Kentucky Financial Corp/The</t>
  </si>
  <si>
    <t>BKYF US</t>
  </si>
  <si>
    <t>1.0126 Aqr sh./Tgt sh.</t>
  </si>
  <si>
    <t>Wilmington Trust Corp</t>
  </si>
  <si>
    <t>WL US</t>
  </si>
  <si>
    <t>M&amp;T Bank Corp</t>
  </si>
  <si>
    <t>MTB US</t>
  </si>
  <si>
    <t>.0514 Aqr sh./Tgt sh.</t>
  </si>
  <si>
    <t>OPTIONS_CHAIN_OVERRIDE</t>
  </si>
  <si>
    <t>W-want Weekly Options</t>
  </si>
  <si>
    <t>M-want Monthly options (Standard expiry for each expiry month)</t>
  </si>
  <si>
    <t>Q-want Quarter-End options</t>
  </si>
  <si>
    <t>A-want All above for the underlying ticker</t>
  </si>
  <si>
    <t>OPT_CHAIN</t>
  </si>
  <si>
    <t>A list of options currently available for trading on a given underlying security. The security descriptions of the option is returned</t>
  </si>
  <si>
    <t>SINGLE_DATE_OVERRIDE</t>
  </si>
  <si>
    <t>START_DATE_OVERRIDE</t>
  </si>
  <si>
    <t>END_DATE_OVERRIDE</t>
  </si>
  <si>
    <t>CALC_INTERVAL</t>
  </si>
  <si>
    <t>Single date for which data can be requested for the reactive fields using the YYYYMMDD date format. May be ued for dates in the future or the past depending on the reactive field.</t>
  </si>
  <si>
    <t>For periods greater than one specific date, use the Start Date Override and End Date Override, or Calc Interval</t>
  </si>
  <si>
    <t>support for the historical Options chain using this override is available starting from 2/15/12 to the present</t>
  </si>
  <si>
    <t>CHAIN_STRIKE_PX_OVRD</t>
  </si>
  <si>
    <t>Override accepting different values to calculate a reference price for filtering the options chain. 'ALL' will return all strikes.</t>
  </si>
  <si>
    <t>1) A numerical value. Example is 100</t>
  </si>
  <si>
    <t>2) Moneyness as an absolute percentage. An example is '100%'.</t>
  </si>
  <si>
    <t>3)At-the-money or percentage in or out-of-the-money, specified by 'A'(at-the-money), nI(percentage in-the-money), or nO(percentage out-of-the-money) Examples: 'A', '5I' or '5O'</t>
  </si>
  <si>
    <t>4) Parity, specified by nP. An example is '10P'</t>
  </si>
  <si>
    <t>5)Absolute value range, specified by n-m. An example is '170-230'</t>
  </si>
  <si>
    <t>6)Moneyness range, specified by n%-m%. An example is '70%-120%'.</t>
  </si>
  <si>
    <t>SECURITY_DES</t>
  </si>
  <si>
    <t>Bloomberg description of security</t>
  </si>
  <si>
    <t>For Equity Options:</t>
  </si>
  <si>
    <t>The ticker, exchange code, expiration month, options type (C or P), and the strike price will be returned</t>
  </si>
  <si>
    <t>OPT_UNDL_PX</t>
  </si>
  <si>
    <t>The price of the security which one has the right to buy or sell via the terms of a listed option contract.</t>
  </si>
  <si>
    <t>This field can be overridden with Option Valuation Date (OPT_VALUATION_DT) and Trade Time (OPT_TRADE_TIME)</t>
  </si>
  <si>
    <t>OPT_VALUATION_DT</t>
  </si>
  <si>
    <t>Date on which the option is evaluated.</t>
  </si>
  <si>
    <t>Format Supported YYYYMMDD</t>
  </si>
  <si>
    <t>IVOL</t>
  </si>
  <si>
    <t xml:space="preserve">Measure of the volatility of the underlying security. The implied volatility is determined by using the underlying security's last trade price and the option best price currently existing in the market, rather than using historical data on the price changes of the underlying security. </t>
  </si>
  <si>
    <t>The best price is the Last Price (PR005, PX_LAST) if it is between the Bid Price (PR002, PX_BID) and the Ask Price (PR004, PX_ASK).  The best price is the bid price if the last trade is lower than the bid price. The best price is the ask price if the last trade is higher than the ask price. If there was no trade on the current day, then the bid price is used. If there was no bid price, then the ask price becomes the best price. Options trading below their Intrinsic Value (OP010, OPT_INTRINSIC_VAL) will not return a value for implied volatility.</t>
  </si>
  <si>
    <t>European Options:</t>
  </si>
  <si>
    <t>Value is derived using the Black-Scholes model.</t>
  </si>
  <si>
    <t>American Options:</t>
  </si>
  <si>
    <t>Value is derived using the Trinomial model.</t>
  </si>
  <si>
    <t>PX_LAST</t>
  </si>
  <si>
    <t>Last price for the security</t>
  </si>
  <si>
    <t>for Equity Derivatives</t>
  </si>
  <si>
    <t>Equity Options. Returns the Last trade price. No value is returned for expired contracts</t>
  </si>
  <si>
    <t>PX_BID</t>
  </si>
  <si>
    <t>Highest price an investor will accept to pay for a security</t>
  </si>
  <si>
    <t>for Equities:</t>
  </si>
  <si>
    <t>If the market is closed, this will return the last bid from the last day the market was open. If the market is open, and there is not a bid in the market, this will return "N.A"</t>
  </si>
  <si>
    <t>PX_ASK</t>
  </si>
  <si>
    <t>Lowest price a dealer will accept to sell a security.</t>
  </si>
  <si>
    <t>If the market is closed, this will return the last ask from the last day the market was open. If the market is open, and there is no ask in the market, this will return 'N.A'</t>
  </si>
  <si>
    <t>Also have PX_HIGH, PX_LOW, and PX_MID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</si>
</sst>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0" fontId="1" fillId="0" borderId="0" xfId="0" applyFont="1"/>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84"/>
  <sheetViews>
    <sheetView workbookViewId="0">
      <selection activeCell="F2" sqref="F2"/>
    </sheetView>
  </sheetViews>
  <sheetFormatPr baseColWidth="10" defaultColWidth="8.83203125" defaultRowHeight="15" x14ac:dyDescent="0.2"/>
  <cols>
    <col min="2" max="2" width="17" style="4" bestFit="1" customWidth="1"/>
    <col min="3" max="3" width="17" style="4" customWidth="1"/>
    <col min="4" max="4" width="27.6640625" style="4" customWidth="1"/>
    <col min="5" max="5" width="12.1640625" style="4" bestFit="1" customWidth="1"/>
    <col min="6" max="6" width="15.5" style="4" bestFit="1" customWidth="1"/>
    <col min="7" max="7" width="14.1640625" style="4" customWidth="1"/>
    <col min="8" max="8" width="10.83203125" style="4" bestFit="1" customWidth="1"/>
    <col min="9" max="9" width="19.83203125" style="4" bestFit="1" customWidth="1"/>
    <col min="10" max="10" width="13.83203125" style="4" customWidth="1"/>
    <col min="11" max="11" width="14.5" style="4" customWidth="1"/>
    <col min="12" max="12" width="13.33203125" style="4" customWidth="1"/>
    <col min="13" max="13" width="15.33203125" style="4" customWidth="1"/>
    <col min="14" max="14" width="20" style="4" bestFit="1" customWidth="1"/>
  </cols>
  <sheetData>
    <row r="1" spans="1:14" s="2" customFormat="1" ht="45" customHeight="1" x14ac:dyDescent="0.2">
      <c r="A1" s="2" t="s">
        <v>0</v>
      </c>
      <c r="B1" s="2" t="s">
        <v>1</v>
      </c>
      <c r="C1" s="2" t="s">
        <v>2</v>
      </c>
      <c r="D1" s="2" t="s">
        <v>3</v>
      </c>
      <c r="E1" s="2" t="s">
        <v>4</v>
      </c>
      <c r="F1" t="s">
        <v>5</v>
      </c>
      <c r="G1" s="2" t="s">
        <v>6</v>
      </c>
      <c r="H1" s="2" t="s">
        <v>7</v>
      </c>
      <c r="I1" t="s">
        <v>5</v>
      </c>
      <c r="J1" s="2" t="s">
        <v>8</v>
      </c>
      <c r="K1" s="2" t="s">
        <v>9</v>
      </c>
      <c r="L1" s="2" t="s">
        <v>10</v>
      </c>
      <c r="M1" s="2" t="s">
        <v>11</v>
      </c>
      <c r="N1" s="2" t="s">
        <v>12</v>
      </c>
    </row>
    <row r="2" spans="1:14" x14ac:dyDescent="0.2">
      <c r="A2" t="s">
        <v>13</v>
      </c>
      <c r="B2" s="1">
        <v>42331</v>
      </c>
      <c r="C2" s="1">
        <v>42466</v>
      </c>
      <c r="D2" t="s">
        <v>14</v>
      </c>
      <c r="E2" t="s">
        <v>15</v>
      </c>
      <c r="F2" t="s">
        <v>16</v>
      </c>
      <c r="G2" t="s">
        <v>17</v>
      </c>
      <c r="H2" t="s">
        <v>18</v>
      </c>
      <c r="I2" t="s">
        <v>16</v>
      </c>
      <c r="J2">
        <v>183831.5</v>
      </c>
      <c r="K2" t="s">
        <v>19</v>
      </c>
      <c r="L2">
        <v>10.69</v>
      </c>
      <c r="M2" t="s">
        <v>20</v>
      </c>
      <c r="N2" t="s">
        <v>21</v>
      </c>
    </row>
    <row r="3" spans="1:14" x14ac:dyDescent="0.2">
      <c r="A3" t="s">
        <v>13</v>
      </c>
      <c r="B3" s="1">
        <v>41761</v>
      </c>
      <c r="C3" s="1">
        <v>41785</v>
      </c>
      <c r="D3" t="s">
        <v>22</v>
      </c>
      <c r="E3" t="s">
        <v>23</v>
      </c>
      <c r="F3" t="s">
        <v>16</v>
      </c>
      <c r="G3" t="s">
        <v>14</v>
      </c>
      <c r="H3" t="s">
        <v>15</v>
      </c>
      <c r="I3" t="s">
        <v>16</v>
      </c>
      <c r="J3">
        <v>124564.07</v>
      </c>
      <c r="K3" t="s">
        <v>24</v>
      </c>
      <c r="L3">
        <v>9.93</v>
      </c>
      <c r="M3" t="s">
        <v>25</v>
      </c>
      <c r="N3" t="s">
        <v>26</v>
      </c>
    </row>
    <row r="4" spans="1:14" x14ac:dyDescent="0.2">
      <c r="A4" t="s">
        <v>13</v>
      </c>
      <c r="B4" s="1">
        <v>42422</v>
      </c>
      <c r="C4" s="1">
        <v>42430</v>
      </c>
      <c r="D4" t="s">
        <v>27</v>
      </c>
      <c r="E4" t="s">
        <v>28</v>
      </c>
      <c r="F4" t="s">
        <v>16</v>
      </c>
      <c r="G4" t="s">
        <v>29</v>
      </c>
      <c r="H4" t="s">
        <v>30</v>
      </c>
      <c r="I4" t="s">
        <v>16</v>
      </c>
      <c r="J4">
        <v>101340.1</v>
      </c>
      <c r="K4" t="s">
        <v>24</v>
      </c>
      <c r="L4">
        <v>11.07</v>
      </c>
      <c r="M4" t="s">
        <v>25</v>
      </c>
      <c r="N4" t="s">
        <v>31</v>
      </c>
    </row>
    <row r="5" spans="1:14" x14ac:dyDescent="0.2">
      <c r="A5" t="s">
        <v>13</v>
      </c>
      <c r="B5" s="1">
        <v>41836</v>
      </c>
      <c r="C5" s="1">
        <v>41856</v>
      </c>
      <c r="D5" t="s">
        <v>32</v>
      </c>
      <c r="E5" t="s">
        <v>33</v>
      </c>
      <c r="F5" t="s">
        <v>16</v>
      </c>
      <c r="G5" t="s">
        <v>34</v>
      </c>
      <c r="H5" t="s">
        <v>35</v>
      </c>
      <c r="I5" t="s">
        <v>16</v>
      </c>
      <c r="J5">
        <v>94449.12</v>
      </c>
      <c r="K5" t="s">
        <v>24</v>
      </c>
      <c r="L5">
        <v>12.02</v>
      </c>
      <c r="M5" t="s">
        <v>25</v>
      </c>
      <c r="N5" t="s">
        <v>36</v>
      </c>
    </row>
    <row r="6" spans="1:14" x14ac:dyDescent="0.2">
      <c r="A6" t="s">
        <v>13</v>
      </c>
      <c r="B6" s="1">
        <v>41683</v>
      </c>
      <c r="C6" s="1">
        <v>42118</v>
      </c>
      <c r="D6" t="s">
        <v>37</v>
      </c>
      <c r="E6" t="s">
        <v>38</v>
      </c>
      <c r="F6" t="s">
        <v>16</v>
      </c>
      <c r="G6" t="s">
        <v>39</v>
      </c>
      <c r="H6" t="s">
        <v>40</v>
      </c>
      <c r="I6" t="s">
        <v>16</v>
      </c>
      <c r="J6">
        <v>68404.800000000003</v>
      </c>
      <c r="K6" t="s">
        <v>19</v>
      </c>
      <c r="L6">
        <v>8.6999999999999993</v>
      </c>
      <c r="M6" t="s">
        <v>20</v>
      </c>
      <c r="N6" t="s">
        <v>41</v>
      </c>
    </row>
    <row r="7" spans="1:14" x14ac:dyDescent="0.2">
      <c r="A7" t="s">
        <v>13</v>
      </c>
      <c r="B7" s="1">
        <v>41777</v>
      </c>
      <c r="C7" s="1">
        <v>42212</v>
      </c>
      <c r="D7" t="s">
        <v>42</v>
      </c>
      <c r="E7" t="s">
        <v>43</v>
      </c>
      <c r="F7" t="s">
        <v>16</v>
      </c>
      <c r="G7" t="s">
        <v>44</v>
      </c>
      <c r="H7" t="s">
        <v>45</v>
      </c>
      <c r="I7" t="s">
        <v>16</v>
      </c>
      <c r="J7">
        <v>66668.800000000003</v>
      </c>
      <c r="K7" t="s">
        <v>24</v>
      </c>
      <c r="L7">
        <v>8.3800000000000008</v>
      </c>
      <c r="M7" t="s">
        <v>46</v>
      </c>
      <c r="N7" t="s">
        <v>47</v>
      </c>
    </row>
    <row r="8" spans="1:14" x14ac:dyDescent="0.2">
      <c r="A8" t="s">
        <v>13</v>
      </c>
      <c r="B8" s="1">
        <v>41960</v>
      </c>
      <c r="C8" s="1">
        <v>42080</v>
      </c>
      <c r="D8" t="s">
        <v>48</v>
      </c>
      <c r="E8" t="s">
        <v>49</v>
      </c>
      <c r="F8" t="s">
        <v>16</v>
      </c>
      <c r="G8" t="s">
        <v>17</v>
      </c>
      <c r="H8" t="s">
        <v>18</v>
      </c>
      <c r="I8" t="s">
        <v>16</v>
      </c>
      <c r="J8">
        <v>65024.28</v>
      </c>
      <c r="K8" t="s">
        <v>24</v>
      </c>
      <c r="L8">
        <v>31.23</v>
      </c>
      <c r="M8" t="s">
        <v>46</v>
      </c>
      <c r="N8" t="s">
        <v>50</v>
      </c>
    </row>
    <row r="9" spans="1:14" x14ac:dyDescent="0.2">
      <c r="A9" t="s">
        <v>13</v>
      </c>
      <c r="B9" s="1">
        <v>41828</v>
      </c>
      <c r="C9" s="1">
        <v>41932</v>
      </c>
      <c r="D9" t="s">
        <v>51</v>
      </c>
      <c r="E9" t="s">
        <v>52</v>
      </c>
      <c r="F9" t="s">
        <v>16</v>
      </c>
      <c r="G9" t="s">
        <v>53</v>
      </c>
      <c r="H9" t="s">
        <v>54</v>
      </c>
      <c r="I9" t="s">
        <v>16</v>
      </c>
      <c r="J9">
        <v>54858.95</v>
      </c>
      <c r="K9" t="s">
        <v>24</v>
      </c>
      <c r="L9">
        <v>26.42</v>
      </c>
      <c r="M9" t="s">
        <v>20</v>
      </c>
      <c r="N9" t="s">
        <v>55</v>
      </c>
    </row>
    <row r="10" spans="1:14" x14ac:dyDescent="0.2">
      <c r="A10" t="s">
        <v>13</v>
      </c>
      <c r="B10" s="1">
        <v>41805</v>
      </c>
      <c r="C10" s="1">
        <v>42031</v>
      </c>
      <c r="D10" t="s">
        <v>56</v>
      </c>
      <c r="E10" t="s">
        <v>57</v>
      </c>
      <c r="F10" t="s">
        <v>16</v>
      </c>
      <c r="G10" t="s">
        <v>58</v>
      </c>
      <c r="H10" t="s">
        <v>59</v>
      </c>
      <c r="I10" t="s">
        <v>16</v>
      </c>
      <c r="J10">
        <v>46235.92</v>
      </c>
      <c r="K10" t="s">
        <v>24</v>
      </c>
      <c r="L10">
        <v>17.05</v>
      </c>
      <c r="M10" t="s">
        <v>46</v>
      </c>
      <c r="N10" t="s">
        <v>60</v>
      </c>
    </row>
    <row r="11" spans="1:14" x14ac:dyDescent="0.2">
      <c r="A11" t="s">
        <v>13</v>
      </c>
      <c r="B11" s="1">
        <v>40161</v>
      </c>
      <c r="C11" s="1">
        <v>40357</v>
      </c>
      <c r="D11" t="s">
        <v>61</v>
      </c>
      <c r="E11" t="s">
        <v>62</v>
      </c>
      <c r="F11" t="s">
        <v>63</v>
      </c>
      <c r="G11" t="s">
        <v>64</v>
      </c>
      <c r="H11" t="s">
        <v>65</v>
      </c>
      <c r="I11" t="s">
        <v>16</v>
      </c>
      <c r="J11">
        <v>41366.82</v>
      </c>
      <c r="K11" t="s">
        <v>19</v>
      </c>
      <c r="L11">
        <v>6.51</v>
      </c>
      <c r="M11" t="s">
        <v>46</v>
      </c>
      <c r="N11" t="s">
        <v>66</v>
      </c>
    </row>
    <row r="12" spans="1:14" x14ac:dyDescent="0.2">
      <c r="A12" t="s">
        <v>13</v>
      </c>
      <c r="B12" s="1">
        <v>40745</v>
      </c>
      <c r="C12" s="1">
        <v>41001</v>
      </c>
      <c r="D12" t="s">
        <v>67</v>
      </c>
      <c r="E12" t="s">
        <v>68</v>
      </c>
      <c r="F12" t="s">
        <v>16</v>
      </c>
      <c r="G12" t="s">
        <v>69</v>
      </c>
      <c r="H12" t="s">
        <v>70</v>
      </c>
      <c r="I12" t="s">
        <v>16</v>
      </c>
      <c r="J12">
        <v>34321.550000000003</v>
      </c>
      <c r="K12" t="s">
        <v>24</v>
      </c>
      <c r="L12">
        <v>11.34</v>
      </c>
      <c r="M12" t="s">
        <v>46</v>
      </c>
      <c r="N12" t="s">
        <v>71</v>
      </c>
    </row>
    <row r="13" spans="1:14" x14ac:dyDescent="0.2">
      <c r="A13" t="s">
        <v>13</v>
      </c>
      <c r="B13" s="1">
        <v>42102</v>
      </c>
      <c r="C13" s="1">
        <v>42321</v>
      </c>
      <c r="D13" t="s">
        <v>72</v>
      </c>
      <c r="E13" t="s">
        <v>73</v>
      </c>
      <c r="F13" t="s">
        <v>16</v>
      </c>
      <c r="G13" t="s">
        <v>74</v>
      </c>
      <c r="H13" t="s">
        <v>75</v>
      </c>
      <c r="I13" t="s">
        <v>16</v>
      </c>
      <c r="J13">
        <v>32441.1</v>
      </c>
      <c r="K13" t="s">
        <v>24</v>
      </c>
      <c r="L13">
        <v>26.57</v>
      </c>
      <c r="M13" t="s">
        <v>20</v>
      </c>
      <c r="N13" t="s">
        <v>76</v>
      </c>
    </row>
    <row r="14" spans="1:14" x14ac:dyDescent="0.2">
      <c r="A14" t="s">
        <v>13</v>
      </c>
      <c r="B14" s="1">
        <v>42186</v>
      </c>
      <c r="C14" s="1">
        <v>42384</v>
      </c>
      <c r="D14" t="s">
        <v>77</v>
      </c>
      <c r="E14" t="s">
        <v>78</v>
      </c>
      <c r="F14" t="s">
        <v>16</v>
      </c>
      <c r="G14" t="s">
        <v>79</v>
      </c>
      <c r="H14" t="s">
        <v>80</v>
      </c>
      <c r="I14" t="s">
        <v>16</v>
      </c>
      <c r="J14">
        <v>28985.65</v>
      </c>
      <c r="K14" t="s">
        <v>24</v>
      </c>
      <c r="L14" t="s">
        <v>81</v>
      </c>
      <c r="M14" t="s">
        <v>46</v>
      </c>
      <c r="N14" t="s">
        <v>82</v>
      </c>
    </row>
    <row r="15" spans="1:14" x14ac:dyDescent="0.2">
      <c r="A15" t="s">
        <v>13</v>
      </c>
      <c r="B15" s="1">
        <v>41835</v>
      </c>
      <c r="C15" s="1">
        <v>42167</v>
      </c>
      <c r="D15" t="s">
        <v>83</v>
      </c>
      <c r="E15" t="s">
        <v>84</v>
      </c>
      <c r="F15" t="s">
        <v>16</v>
      </c>
      <c r="G15" t="s">
        <v>85</v>
      </c>
      <c r="H15" t="s">
        <v>86</v>
      </c>
      <c r="I15" t="s">
        <v>16</v>
      </c>
      <c r="J15">
        <v>26477.06</v>
      </c>
      <c r="K15" t="s">
        <v>24</v>
      </c>
      <c r="L15">
        <v>12.97</v>
      </c>
      <c r="M15" t="s">
        <v>46</v>
      </c>
      <c r="N15" t="s">
        <v>87</v>
      </c>
    </row>
    <row r="16" spans="1:14" x14ac:dyDescent="0.2">
      <c r="A16" t="s">
        <v>13</v>
      </c>
      <c r="B16" s="1">
        <v>40553</v>
      </c>
      <c r="C16" s="1">
        <v>41093</v>
      </c>
      <c r="D16" t="s">
        <v>88</v>
      </c>
      <c r="E16" t="s">
        <v>89</v>
      </c>
      <c r="F16" t="s">
        <v>63</v>
      </c>
      <c r="G16" t="s">
        <v>90</v>
      </c>
      <c r="H16" t="s">
        <v>91</v>
      </c>
      <c r="I16" t="s">
        <v>16</v>
      </c>
      <c r="J16">
        <v>25531.040000000001</v>
      </c>
      <c r="K16" t="s">
        <v>19</v>
      </c>
      <c r="L16">
        <v>8.14</v>
      </c>
      <c r="M16" t="s">
        <v>46</v>
      </c>
      <c r="N16" t="s">
        <v>92</v>
      </c>
    </row>
    <row r="17" spans="1:14" x14ac:dyDescent="0.2">
      <c r="A17" t="s">
        <v>13</v>
      </c>
      <c r="B17" s="1">
        <v>42551</v>
      </c>
      <c r="C17" s="1">
        <v>42611</v>
      </c>
      <c r="D17" t="s">
        <v>93</v>
      </c>
      <c r="E17" t="s">
        <v>94</v>
      </c>
      <c r="F17" t="s">
        <v>16</v>
      </c>
      <c r="G17" t="s">
        <v>95</v>
      </c>
      <c r="H17" t="s">
        <v>96</v>
      </c>
      <c r="I17" t="s">
        <v>16</v>
      </c>
      <c r="J17">
        <v>25000</v>
      </c>
      <c r="K17" t="s">
        <v>24</v>
      </c>
      <c r="L17">
        <v>20.170000000000002</v>
      </c>
      <c r="M17" t="s">
        <v>25</v>
      </c>
      <c r="N17" t="s">
        <v>81</v>
      </c>
    </row>
    <row r="18" spans="1:14" x14ac:dyDescent="0.2">
      <c r="A18" t="s">
        <v>13</v>
      </c>
      <c r="B18" s="1">
        <v>40290</v>
      </c>
      <c r="C18" s="1">
        <v>40634</v>
      </c>
      <c r="D18" t="s">
        <v>97</v>
      </c>
      <c r="E18" t="s">
        <v>98</v>
      </c>
      <c r="F18" t="s">
        <v>63</v>
      </c>
      <c r="G18" t="s">
        <v>99</v>
      </c>
      <c r="H18" t="s">
        <v>100</v>
      </c>
      <c r="I18" t="s">
        <v>16</v>
      </c>
      <c r="J18">
        <v>22161.55</v>
      </c>
      <c r="K18" t="s">
        <v>19</v>
      </c>
      <c r="L18">
        <v>5.18</v>
      </c>
      <c r="M18" t="s">
        <v>46</v>
      </c>
      <c r="N18" t="s">
        <v>101</v>
      </c>
    </row>
    <row r="19" spans="1:14" x14ac:dyDescent="0.2">
      <c r="A19" t="s">
        <v>13</v>
      </c>
      <c r="B19" s="1">
        <v>40126</v>
      </c>
      <c r="C19" s="1">
        <v>40245</v>
      </c>
      <c r="D19" t="s">
        <v>102</v>
      </c>
      <c r="E19" t="s">
        <v>103</v>
      </c>
      <c r="F19" t="s">
        <v>63</v>
      </c>
      <c r="G19" t="s">
        <v>95</v>
      </c>
      <c r="H19" t="s">
        <v>96</v>
      </c>
      <c r="I19" t="s">
        <v>16</v>
      </c>
      <c r="J19">
        <v>21421.45</v>
      </c>
      <c r="K19" t="s">
        <v>24</v>
      </c>
      <c r="L19">
        <v>14.53</v>
      </c>
      <c r="M19" t="s">
        <v>46</v>
      </c>
      <c r="N19" t="s">
        <v>104</v>
      </c>
    </row>
    <row r="20" spans="1:14" x14ac:dyDescent="0.2">
      <c r="A20" t="s">
        <v>13</v>
      </c>
      <c r="B20" s="1">
        <v>41688</v>
      </c>
      <c r="C20" s="1">
        <v>41821</v>
      </c>
      <c r="D20" t="s">
        <v>105</v>
      </c>
      <c r="E20" t="s">
        <v>106</v>
      </c>
      <c r="F20" t="s">
        <v>16</v>
      </c>
      <c r="G20" t="s">
        <v>17</v>
      </c>
      <c r="H20" t="s">
        <v>18</v>
      </c>
      <c r="I20" t="s">
        <v>16</v>
      </c>
      <c r="J20">
        <v>20781.04</v>
      </c>
      <c r="K20" t="s">
        <v>24</v>
      </c>
      <c r="L20">
        <v>60.36</v>
      </c>
      <c r="M20" t="s">
        <v>46</v>
      </c>
      <c r="N20" t="s">
        <v>107</v>
      </c>
    </row>
    <row r="21" spans="1:14" x14ac:dyDescent="0.2">
      <c r="A21" t="s">
        <v>13</v>
      </c>
      <c r="B21" s="1">
        <v>42072</v>
      </c>
      <c r="C21" s="1">
        <v>42094</v>
      </c>
      <c r="D21" t="s">
        <v>108</v>
      </c>
      <c r="E21" t="s">
        <v>109</v>
      </c>
      <c r="F21" t="s">
        <v>16</v>
      </c>
      <c r="G21" t="s">
        <v>110</v>
      </c>
      <c r="H21" t="s">
        <v>111</v>
      </c>
      <c r="I21" t="s">
        <v>16</v>
      </c>
      <c r="J21">
        <v>20768.04</v>
      </c>
      <c r="K21" t="s">
        <v>24</v>
      </c>
      <c r="L21">
        <v>33.15</v>
      </c>
      <c r="M21" t="s">
        <v>20</v>
      </c>
      <c r="N21" t="s">
        <v>112</v>
      </c>
    </row>
    <row r="22" spans="1:14" x14ac:dyDescent="0.2">
      <c r="A22" t="s">
        <v>13</v>
      </c>
      <c r="B22" s="1">
        <v>42067</v>
      </c>
      <c r="C22" s="1">
        <v>42151</v>
      </c>
      <c r="D22" t="s">
        <v>113</v>
      </c>
      <c r="E22" t="s">
        <v>114</v>
      </c>
      <c r="F22" t="s">
        <v>16</v>
      </c>
      <c r="G22" t="s">
        <v>53</v>
      </c>
      <c r="H22" t="s">
        <v>54</v>
      </c>
      <c r="I22" t="s">
        <v>16</v>
      </c>
      <c r="J22">
        <v>19776.89</v>
      </c>
      <c r="K22" t="s">
        <v>24</v>
      </c>
      <c r="L22">
        <v>155.97999999999999</v>
      </c>
      <c r="M22" t="s">
        <v>46</v>
      </c>
      <c r="N22" t="s">
        <v>115</v>
      </c>
    </row>
    <row r="23" spans="1:14" x14ac:dyDescent="0.2">
      <c r="A23" t="s">
        <v>13</v>
      </c>
      <c r="B23" s="1">
        <v>42352</v>
      </c>
      <c r="C23" s="1">
        <v>42478</v>
      </c>
      <c r="D23" t="s">
        <v>116</v>
      </c>
      <c r="E23" t="s">
        <v>117</v>
      </c>
      <c r="F23" t="s">
        <v>16</v>
      </c>
      <c r="G23" t="s">
        <v>118</v>
      </c>
      <c r="H23" t="s">
        <v>119</v>
      </c>
      <c r="I23" t="s">
        <v>16</v>
      </c>
      <c r="J23">
        <v>17933.78</v>
      </c>
      <c r="K23" t="s">
        <v>24</v>
      </c>
      <c r="L23">
        <v>23.17</v>
      </c>
      <c r="M23" t="s">
        <v>46</v>
      </c>
      <c r="N23" t="s">
        <v>120</v>
      </c>
    </row>
    <row r="24" spans="1:14" x14ac:dyDescent="0.2">
      <c r="A24" t="s">
        <v>13</v>
      </c>
      <c r="B24" s="1">
        <v>42324</v>
      </c>
      <c r="C24" s="1">
        <v>42636</v>
      </c>
      <c r="D24" t="s">
        <v>121</v>
      </c>
      <c r="E24" t="s">
        <v>122</v>
      </c>
      <c r="F24" t="s">
        <v>16</v>
      </c>
      <c r="G24" t="s">
        <v>123</v>
      </c>
      <c r="H24" t="s">
        <v>124</v>
      </c>
      <c r="I24" t="s">
        <v>16</v>
      </c>
      <c r="J24">
        <v>15158.57</v>
      </c>
      <c r="K24" t="s">
        <v>24</v>
      </c>
      <c r="L24">
        <v>13.93</v>
      </c>
      <c r="M24" t="s">
        <v>46</v>
      </c>
      <c r="N24" t="s">
        <v>125</v>
      </c>
    </row>
    <row r="25" spans="1:14" x14ac:dyDescent="0.2">
      <c r="A25" t="s">
        <v>13</v>
      </c>
      <c r="B25" s="1">
        <v>42242</v>
      </c>
      <c r="C25" s="1">
        <v>42464</v>
      </c>
      <c r="D25" t="s">
        <v>126</v>
      </c>
      <c r="E25" t="s">
        <v>127</v>
      </c>
      <c r="F25" t="s">
        <v>16</v>
      </c>
      <c r="G25" t="s">
        <v>128</v>
      </c>
      <c r="H25" t="s">
        <v>129</v>
      </c>
      <c r="I25" t="s">
        <v>16</v>
      </c>
      <c r="J25">
        <v>15154.2</v>
      </c>
      <c r="K25" t="s">
        <v>24</v>
      </c>
      <c r="L25">
        <v>14.11</v>
      </c>
      <c r="M25" t="s">
        <v>46</v>
      </c>
      <c r="N25" t="s">
        <v>130</v>
      </c>
    </row>
    <row r="26" spans="1:14" x14ac:dyDescent="0.2">
      <c r="A26" t="s">
        <v>13</v>
      </c>
      <c r="B26" s="1">
        <v>42298</v>
      </c>
      <c r="C26" s="1">
        <v>42503</v>
      </c>
      <c r="D26" t="s">
        <v>131</v>
      </c>
      <c r="E26" t="s">
        <v>132</v>
      </c>
      <c r="F26" t="s">
        <v>16</v>
      </c>
      <c r="G26" t="s">
        <v>133</v>
      </c>
      <c r="H26" t="s">
        <v>134</v>
      </c>
      <c r="I26" t="s">
        <v>16</v>
      </c>
      <c r="J26">
        <v>14291.65</v>
      </c>
      <c r="K26" t="s">
        <v>24</v>
      </c>
      <c r="L26">
        <v>10.57</v>
      </c>
      <c r="M26" t="s">
        <v>46</v>
      </c>
      <c r="N26" t="s">
        <v>135</v>
      </c>
    </row>
    <row r="27" spans="1:14" x14ac:dyDescent="0.2">
      <c r="A27" t="s">
        <v>13</v>
      </c>
      <c r="B27" s="1">
        <v>41050</v>
      </c>
      <c r="C27" s="1">
        <v>41246</v>
      </c>
      <c r="D27" t="s">
        <v>136</v>
      </c>
      <c r="E27" t="s">
        <v>137</v>
      </c>
      <c r="F27" t="s">
        <v>16</v>
      </c>
      <c r="G27" t="s">
        <v>138</v>
      </c>
      <c r="H27" t="s">
        <v>139</v>
      </c>
      <c r="I27" t="s">
        <v>16</v>
      </c>
      <c r="J27">
        <v>12846.14</v>
      </c>
      <c r="K27" t="s">
        <v>24</v>
      </c>
      <c r="L27">
        <v>14.17</v>
      </c>
      <c r="M27" t="s">
        <v>46</v>
      </c>
      <c r="N27" t="s">
        <v>140</v>
      </c>
    </row>
    <row r="28" spans="1:14" x14ac:dyDescent="0.2">
      <c r="A28" t="s">
        <v>13</v>
      </c>
      <c r="B28" s="1">
        <v>42074</v>
      </c>
      <c r="C28" s="1">
        <v>42079</v>
      </c>
      <c r="D28" t="s">
        <v>141</v>
      </c>
      <c r="E28" t="s">
        <v>142</v>
      </c>
      <c r="F28" t="s">
        <v>16</v>
      </c>
      <c r="G28" t="s">
        <v>143</v>
      </c>
      <c r="H28" t="s">
        <v>144</v>
      </c>
      <c r="I28" t="s">
        <v>16</v>
      </c>
      <c r="J28">
        <v>12411.46</v>
      </c>
      <c r="K28" t="s">
        <v>24</v>
      </c>
      <c r="L28" t="s">
        <v>81</v>
      </c>
      <c r="M28" t="s">
        <v>20</v>
      </c>
      <c r="N28" t="s">
        <v>145</v>
      </c>
    </row>
    <row r="29" spans="1:14" x14ac:dyDescent="0.2">
      <c r="A29" t="s">
        <v>13</v>
      </c>
      <c r="B29" s="1">
        <v>40230</v>
      </c>
      <c r="C29" s="1">
        <v>40420</v>
      </c>
      <c r="D29" t="s">
        <v>146</v>
      </c>
      <c r="E29" t="s">
        <v>147</v>
      </c>
      <c r="F29" t="s">
        <v>63</v>
      </c>
      <c r="G29" t="s">
        <v>128</v>
      </c>
      <c r="H29" t="s">
        <v>129</v>
      </c>
      <c r="I29" t="s">
        <v>16</v>
      </c>
      <c r="J29">
        <v>12342.48</v>
      </c>
      <c r="K29" t="s">
        <v>19</v>
      </c>
      <c r="L29">
        <v>12.8</v>
      </c>
      <c r="M29" t="s">
        <v>46</v>
      </c>
      <c r="N29" t="s">
        <v>148</v>
      </c>
    </row>
    <row r="30" spans="1:14" x14ac:dyDescent="0.2">
      <c r="A30" t="s">
        <v>13</v>
      </c>
      <c r="B30" s="1">
        <v>41917</v>
      </c>
      <c r="C30" s="1">
        <v>42080</v>
      </c>
      <c r="D30" t="s">
        <v>149</v>
      </c>
      <c r="E30" t="s">
        <v>150</v>
      </c>
      <c r="F30" t="s">
        <v>16</v>
      </c>
      <c r="G30" t="s">
        <v>151</v>
      </c>
      <c r="H30" t="s">
        <v>152</v>
      </c>
      <c r="I30" t="s">
        <v>16</v>
      </c>
      <c r="J30">
        <v>12153.92</v>
      </c>
      <c r="K30" t="s">
        <v>24</v>
      </c>
      <c r="L30">
        <v>14.57</v>
      </c>
      <c r="M30" t="s">
        <v>46</v>
      </c>
      <c r="N30" t="s">
        <v>153</v>
      </c>
    </row>
    <row r="31" spans="1:14" x14ac:dyDescent="0.2">
      <c r="A31" t="s">
        <v>13</v>
      </c>
      <c r="B31" s="1">
        <v>42316</v>
      </c>
      <c r="C31" s="1">
        <v>42422</v>
      </c>
      <c r="D31" t="s">
        <v>154</v>
      </c>
      <c r="E31" t="s">
        <v>155</v>
      </c>
      <c r="F31" t="s">
        <v>16</v>
      </c>
      <c r="G31" t="s">
        <v>156</v>
      </c>
      <c r="H31" t="s">
        <v>157</v>
      </c>
      <c r="I31" t="s">
        <v>16</v>
      </c>
      <c r="J31">
        <v>11406</v>
      </c>
      <c r="K31" t="s">
        <v>19</v>
      </c>
      <c r="L31">
        <v>25.4</v>
      </c>
      <c r="M31" t="s">
        <v>46</v>
      </c>
      <c r="N31" t="s">
        <v>158</v>
      </c>
    </row>
    <row r="32" spans="1:14" x14ac:dyDescent="0.2">
      <c r="A32" t="s">
        <v>13</v>
      </c>
      <c r="B32" s="1">
        <v>40634</v>
      </c>
      <c r="C32" s="1">
        <v>40679</v>
      </c>
      <c r="D32" t="s">
        <v>159</v>
      </c>
      <c r="E32" t="s">
        <v>160</v>
      </c>
      <c r="F32" t="s">
        <v>63</v>
      </c>
      <c r="G32" t="s">
        <v>161</v>
      </c>
      <c r="I32" t="s">
        <v>162</v>
      </c>
      <c r="J32">
        <v>11273.88</v>
      </c>
      <c r="K32" t="s">
        <v>24</v>
      </c>
      <c r="L32">
        <v>9.5</v>
      </c>
      <c r="M32" t="s">
        <v>20</v>
      </c>
      <c r="N32" t="s">
        <v>81</v>
      </c>
    </row>
    <row r="33" spans="1:14" x14ac:dyDescent="0.2">
      <c r="A33" t="s">
        <v>13</v>
      </c>
      <c r="B33" s="1">
        <v>42298</v>
      </c>
      <c r="C33" s="1">
        <v>42648</v>
      </c>
      <c r="D33" t="s">
        <v>163</v>
      </c>
      <c r="E33" t="s">
        <v>164</v>
      </c>
      <c r="F33" t="s">
        <v>16</v>
      </c>
      <c r="G33" t="s">
        <v>165</v>
      </c>
      <c r="H33" t="s">
        <v>166</v>
      </c>
      <c r="I33" t="s">
        <v>16</v>
      </c>
      <c r="J33">
        <v>10957.42</v>
      </c>
      <c r="K33" t="s">
        <v>24</v>
      </c>
      <c r="L33">
        <v>13.83</v>
      </c>
      <c r="M33" t="s">
        <v>20</v>
      </c>
      <c r="N33" t="s">
        <v>167</v>
      </c>
    </row>
    <row r="34" spans="1:14" x14ac:dyDescent="0.2">
      <c r="A34" t="s">
        <v>13</v>
      </c>
      <c r="B34" s="1">
        <v>41248</v>
      </c>
      <c r="C34" s="1">
        <v>41425</v>
      </c>
      <c r="D34" t="s">
        <v>168</v>
      </c>
      <c r="E34" t="s">
        <v>169</v>
      </c>
      <c r="F34" t="s">
        <v>16</v>
      </c>
      <c r="G34" t="s">
        <v>170</v>
      </c>
      <c r="H34" t="s">
        <v>171</v>
      </c>
      <c r="I34" t="s">
        <v>16</v>
      </c>
      <c r="J34">
        <v>10172.9</v>
      </c>
      <c r="K34" t="s">
        <v>24</v>
      </c>
      <c r="L34">
        <v>6.98</v>
      </c>
      <c r="M34" t="s">
        <v>46</v>
      </c>
      <c r="N34" t="s">
        <v>172</v>
      </c>
    </row>
    <row r="35" spans="1:14" x14ac:dyDescent="0.2">
      <c r="A35" t="s">
        <v>13</v>
      </c>
      <c r="B35" s="1">
        <v>40661</v>
      </c>
      <c r="C35" s="1">
        <v>40981</v>
      </c>
      <c r="D35" t="s">
        <v>173</v>
      </c>
      <c r="E35" t="s">
        <v>174</v>
      </c>
      <c r="F35" t="s">
        <v>16</v>
      </c>
      <c r="G35" t="s">
        <v>175</v>
      </c>
      <c r="H35" t="s">
        <v>176</v>
      </c>
      <c r="I35" t="s">
        <v>16</v>
      </c>
      <c r="J35">
        <v>10165.27</v>
      </c>
      <c r="K35" t="s">
        <v>19</v>
      </c>
      <c r="L35" t="s">
        <v>81</v>
      </c>
      <c r="M35" t="s">
        <v>46</v>
      </c>
      <c r="N35" t="s">
        <v>177</v>
      </c>
    </row>
    <row r="36" spans="1:14" x14ac:dyDescent="0.2">
      <c r="A36" t="s">
        <v>13</v>
      </c>
      <c r="B36" s="1">
        <v>40220</v>
      </c>
      <c r="C36" s="1">
        <v>40602</v>
      </c>
      <c r="D36" t="s">
        <v>178</v>
      </c>
      <c r="E36" t="s">
        <v>179</v>
      </c>
      <c r="F36" t="s">
        <v>63</v>
      </c>
      <c r="G36" t="s">
        <v>180</v>
      </c>
      <c r="H36" t="s">
        <v>181</v>
      </c>
      <c r="I36" t="s">
        <v>16</v>
      </c>
      <c r="J36">
        <v>9216.11</v>
      </c>
      <c r="K36" t="s">
        <v>19</v>
      </c>
      <c r="L36">
        <v>7.67</v>
      </c>
      <c r="M36" t="s">
        <v>46</v>
      </c>
      <c r="N36" t="s">
        <v>182</v>
      </c>
    </row>
    <row r="37" spans="1:14" x14ac:dyDescent="0.2">
      <c r="A37" t="s">
        <v>13</v>
      </c>
      <c r="B37" s="1">
        <v>41848</v>
      </c>
      <c r="C37" s="1">
        <v>42192</v>
      </c>
      <c r="D37" t="s">
        <v>183</v>
      </c>
      <c r="E37" t="s">
        <v>184</v>
      </c>
      <c r="F37" t="s">
        <v>16</v>
      </c>
      <c r="G37" t="s">
        <v>185</v>
      </c>
      <c r="H37" t="s">
        <v>186</v>
      </c>
      <c r="I37" t="s">
        <v>16</v>
      </c>
      <c r="J37">
        <v>8944.66</v>
      </c>
      <c r="K37" t="s">
        <v>24</v>
      </c>
      <c r="L37">
        <v>11.22</v>
      </c>
      <c r="M37" t="s">
        <v>46</v>
      </c>
      <c r="N37" t="s">
        <v>187</v>
      </c>
    </row>
    <row r="38" spans="1:14" x14ac:dyDescent="0.2">
      <c r="A38" t="s">
        <v>13</v>
      </c>
      <c r="B38" s="1">
        <v>41813</v>
      </c>
      <c r="C38" s="1">
        <v>42185</v>
      </c>
      <c r="D38" t="s">
        <v>188</v>
      </c>
      <c r="E38" t="s">
        <v>189</v>
      </c>
      <c r="F38" t="s">
        <v>16</v>
      </c>
      <c r="G38" t="s">
        <v>190</v>
      </c>
      <c r="H38" t="s">
        <v>191</v>
      </c>
      <c r="I38" t="s">
        <v>16</v>
      </c>
      <c r="J38">
        <v>8928.9</v>
      </c>
      <c r="K38" t="s">
        <v>24</v>
      </c>
      <c r="L38">
        <v>12.98</v>
      </c>
      <c r="M38" t="s">
        <v>46</v>
      </c>
      <c r="N38" t="s">
        <v>192</v>
      </c>
    </row>
    <row r="39" spans="1:14" x14ac:dyDescent="0.2">
      <c r="A39" t="s">
        <v>13</v>
      </c>
      <c r="B39" s="1">
        <v>42130</v>
      </c>
      <c r="C39" s="1">
        <v>42179</v>
      </c>
      <c r="D39" t="s">
        <v>193</v>
      </c>
      <c r="E39" t="s">
        <v>194</v>
      </c>
      <c r="F39" t="s">
        <v>16</v>
      </c>
      <c r="G39" t="s">
        <v>195</v>
      </c>
      <c r="H39" t="s">
        <v>196</v>
      </c>
      <c r="I39" t="s">
        <v>16</v>
      </c>
      <c r="J39">
        <v>7940.65</v>
      </c>
      <c r="K39" t="s">
        <v>24</v>
      </c>
      <c r="L39" t="s">
        <v>81</v>
      </c>
      <c r="M39" t="s">
        <v>46</v>
      </c>
      <c r="N39" t="s">
        <v>197</v>
      </c>
    </row>
    <row r="40" spans="1:14" x14ac:dyDescent="0.2">
      <c r="A40" t="s">
        <v>13</v>
      </c>
      <c r="B40" s="1">
        <v>40084</v>
      </c>
      <c r="C40" s="1">
        <v>40217</v>
      </c>
      <c r="D40" t="s">
        <v>198</v>
      </c>
      <c r="E40" t="s">
        <v>199</v>
      </c>
      <c r="F40" t="s">
        <v>63</v>
      </c>
      <c r="G40" t="s">
        <v>200</v>
      </c>
      <c r="H40" t="s">
        <v>201</v>
      </c>
      <c r="I40" t="s">
        <v>16</v>
      </c>
      <c r="J40">
        <v>7890.96</v>
      </c>
      <c r="K40" t="s">
        <v>24</v>
      </c>
      <c r="L40">
        <v>7.23</v>
      </c>
      <c r="M40" t="s">
        <v>46</v>
      </c>
      <c r="N40" t="s">
        <v>202</v>
      </c>
    </row>
    <row r="41" spans="1:14" x14ac:dyDescent="0.2">
      <c r="A41" t="s">
        <v>13</v>
      </c>
      <c r="B41" s="1">
        <v>41414</v>
      </c>
      <c r="C41" s="1">
        <v>41548</v>
      </c>
      <c r="D41" t="s">
        <v>203</v>
      </c>
      <c r="E41" t="s">
        <v>204</v>
      </c>
      <c r="F41" t="s">
        <v>16</v>
      </c>
      <c r="G41" t="s">
        <v>17</v>
      </c>
      <c r="H41" t="s">
        <v>18</v>
      </c>
      <c r="I41" t="s">
        <v>16</v>
      </c>
      <c r="J41">
        <v>7809.42</v>
      </c>
      <c r="K41" t="s">
        <v>19</v>
      </c>
      <c r="L41">
        <v>5.76</v>
      </c>
      <c r="M41" t="s">
        <v>46</v>
      </c>
      <c r="N41" t="s">
        <v>205</v>
      </c>
    </row>
    <row r="42" spans="1:14" x14ac:dyDescent="0.2">
      <c r="A42" t="s">
        <v>13</v>
      </c>
      <c r="B42" s="1">
        <v>40469</v>
      </c>
      <c r="C42" s="1">
        <v>41009</v>
      </c>
      <c r="D42" t="s">
        <v>206</v>
      </c>
      <c r="E42" t="s">
        <v>207</v>
      </c>
      <c r="F42" t="s">
        <v>16</v>
      </c>
      <c r="G42" t="s">
        <v>208</v>
      </c>
      <c r="H42" t="s">
        <v>209</v>
      </c>
      <c r="I42" t="s">
        <v>16</v>
      </c>
      <c r="J42">
        <v>6842.12</v>
      </c>
      <c r="K42" t="s">
        <v>19</v>
      </c>
      <c r="L42">
        <v>7.93</v>
      </c>
      <c r="M42" t="s">
        <v>46</v>
      </c>
      <c r="N42" t="s">
        <v>210</v>
      </c>
    </row>
    <row r="43" spans="1:14" x14ac:dyDescent="0.2">
      <c r="A43" t="s">
        <v>13</v>
      </c>
      <c r="B43" s="1">
        <v>40602</v>
      </c>
      <c r="C43" s="1">
        <v>40729</v>
      </c>
      <c r="D43" t="s">
        <v>211</v>
      </c>
      <c r="E43" t="s">
        <v>212</v>
      </c>
      <c r="F43" t="s">
        <v>16</v>
      </c>
      <c r="G43" t="s">
        <v>213</v>
      </c>
      <c r="H43" t="s">
        <v>214</v>
      </c>
      <c r="I43" t="s">
        <v>16</v>
      </c>
      <c r="J43">
        <v>6819.42</v>
      </c>
      <c r="K43" t="s">
        <v>19</v>
      </c>
      <c r="L43">
        <v>18.7</v>
      </c>
      <c r="M43" t="s">
        <v>46</v>
      </c>
      <c r="N43" t="s">
        <v>215</v>
      </c>
    </row>
    <row r="44" spans="1:14" x14ac:dyDescent="0.2">
      <c r="A44" t="s">
        <v>13</v>
      </c>
      <c r="B44" s="1">
        <v>42039</v>
      </c>
      <c r="C44" s="1">
        <v>42506</v>
      </c>
      <c r="D44" t="s">
        <v>216</v>
      </c>
      <c r="E44" t="s">
        <v>217</v>
      </c>
      <c r="F44" t="s">
        <v>16</v>
      </c>
      <c r="G44" t="s">
        <v>218</v>
      </c>
      <c r="H44" t="s">
        <v>219</v>
      </c>
      <c r="I44" t="s">
        <v>16</v>
      </c>
      <c r="J44">
        <v>6698.47</v>
      </c>
      <c r="K44" t="s">
        <v>24</v>
      </c>
      <c r="L44">
        <v>176.28</v>
      </c>
      <c r="M44" t="s">
        <v>20</v>
      </c>
      <c r="N44" t="s">
        <v>220</v>
      </c>
    </row>
    <row r="45" spans="1:14" x14ac:dyDescent="0.2">
      <c r="A45" t="s">
        <v>13</v>
      </c>
      <c r="B45" s="1">
        <v>41484</v>
      </c>
      <c r="C45" s="1">
        <v>41626</v>
      </c>
      <c r="D45" t="s">
        <v>221</v>
      </c>
      <c r="E45" t="s">
        <v>222</v>
      </c>
      <c r="F45" t="s">
        <v>16</v>
      </c>
      <c r="G45" t="s">
        <v>72</v>
      </c>
      <c r="H45" t="s">
        <v>73</v>
      </c>
      <c r="I45" t="s">
        <v>16</v>
      </c>
      <c r="J45">
        <v>6199.28</v>
      </c>
      <c r="K45" t="s">
        <v>24</v>
      </c>
      <c r="L45" t="s">
        <v>81</v>
      </c>
      <c r="M45" t="s">
        <v>46</v>
      </c>
      <c r="N45" t="s">
        <v>223</v>
      </c>
    </row>
    <row r="46" spans="1:14" x14ac:dyDescent="0.2">
      <c r="A46" t="s">
        <v>13</v>
      </c>
      <c r="B46" s="1">
        <v>41141</v>
      </c>
      <c r="C46" s="1">
        <v>41401</v>
      </c>
      <c r="D46" t="s">
        <v>224</v>
      </c>
      <c r="E46" t="s">
        <v>225</v>
      </c>
      <c r="F46" t="s">
        <v>16</v>
      </c>
      <c r="G46" t="s">
        <v>226</v>
      </c>
      <c r="H46" t="s">
        <v>227</v>
      </c>
      <c r="I46" t="s">
        <v>16</v>
      </c>
      <c r="J46">
        <v>5590.6</v>
      </c>
      <c r="K46" t="s">
        <v>24</v>
      </c>
      <c r="L46">
        <v>5.88</v>
      </c>
      <c r="M46" t="s">
        <v>46</v>
      </c>
      <c r="N46" t="s">
        <v>228</v>
      </c>
    </row>
    <row r="47" spans="1:14" x14ac:dyDescent="0.2">
      <c r="A47" t="s">
        <v>13</v>
      </c>
      <c r="B47" s="1">
        <v>41946</v>
      </c>
      <c r="C47" s="1">
        <v>42054</v>
      </c>
      <c r="D47" t="s">
        <v>229</v>
      </c>
      <c r="E47" t="s">
        <v>230</v>
      </c>
      <c r="F47" t="s">
        <v>16</v>
      </c>
      <c r="G47" t="s">
        <v>231</v>
      </c>
      <c r="H47" t="s">
        <v>232</v>
      </c>
      <c r="I47" t="s">
        <v>16</v>
      </c>
      <c r="J47">
        <v>5559.16</v>
      </c>
      <c r="K47" t="s">
        <v>24</v>
      </c>
      <c r="L47">
        <v>15.77</v>
      </c>
      <c r="M47" t="s">
        <v>46</v>
      </c>
      <c r="N47" t="s">
        <v>233</v>
      </c>
    </row>
    <row r="48" spans="1:14" x14ac:dyDescent="0.2">
      <c r="A48" t="s">
        <v>13</v>
      </c>
      <c r="B48" s="1">
        <v>42262</v>
      </c>
      <c r="C48" s="1">
        <v>42430</v>
      </c>
      <c r="D48" t="s">
        <v>234</v>
      </c>
      <c r="E48" t="s">
        <v>235</v>
      </c>
      <c r="F48" t="s">
        <v>16</v>
      </c>
      <c r="G48" t="s">
        <v>236</v>
      </c>
      <c r="H48" t="s">
        <v>237</v>
      </c>
      <c r="I48" t="s">
        <v>16</v>
      </c>
      <c r="J48">
        <v>5038.5</v>
      </c>
      <c r="K48" t="s">
        <v>19</v>
      </c>
      <c r="L48">
        <v>15.58</v>
      </c>
      <c r="M48" t="s">
        <v>46</v>
      </c>
      <c r="N48" t="s">
        <v>238</v>
      </c>
    </row>
    <row r="49" spans="1:14" x14ac:dyDescent="0.2">
      <c r="A49" t="s">
        <v>13</v>
      </c>
      <c r="B49" s="1">
        <v>42041</v>
      </c>
      <c r="C49" s="1">
        <v>42153</v>
      </c>
      <c r="D49" t="s">
        <v>239</v>
      </c>
      <c r="E49" t="s">
        <v>240</v>
      </c>
      <c r="F49" t="s">
        <v>16</v>
      </c>
      <c r="G49" t="s">
        <v>241</v>
      </c>
      <c r="H49" t="s">
        <v>242</v>
      </c>
      <c r="I49" t="s">
        <v>16</v>
      </c>
      <c r="J49">
        <v>4735.5600000000004</v>
      </c>
      <c r="K49" t="s">
        <v>24</v>
      </c>
      <c r="L49">
        <v>9.41</v>
      </c>
      <c r="M49" t="s">
        <v>46</v>
      </c>
      <c r="N49" t="s">
        <v>243</v>
      </c>
    </row>
    <row r="50" spans="1:14" x14ac:dyDescent="0.2">
      <c r="A50" t="s">
        <v>13</v>
      </c>
      <c r="B50" s="1">
        <v>40371</v>
      </c>
      <c r="C50" s="1">
        <v>40455</v>
      </c>
      <c r="D50" t="s">
        <v>244</v>
      </c>
      <c r="E50" t="s">
        <v>245</v>
      </c>
      <c r="F50" t="s">
        <v>63</v>
      </c>
      <c r="G50" t="s">
        <v>246</v>
      </c>
      <c r="H50" t="s">
        <v>247</v>
      </c>
      <c r="I50" t="s">
        <v>16</v>
      </c>
      <c r="J50">
        <v>4628.12</v>
      </c>
      <c r="K50" t="s">
        <v>24</v>
      </c>
      <c r="L50">
        <v>7.55</v>
      </c>
      <c r="M50" t="s">
        <v>46</v>
      </c>
      <c r="N50" t="s">
        <v>248</v>
      </c>
    </row>
    <row r="51" spans="1:14" x14ac:dyDescent="0.2">
      <c r="A51" t="s">
        <v>13</v>
      </c>
      <c r="B51" s="1">
        <v>40935</v>
      </c>
      <c r="C51" s="1">
        <v>41093</v>
      </c>
      <c r="D51" t="s">
        <v>249</v>
      </c>
      <c r="E51" t="s">
        <v>250</v>
      </c>
      <c r="F51" t="s">
        <v>16</v>
      </c>
      <c r="G51" t="s">
        <v>251</v>
      </c>
      <c r="H51" t="s">
        <v>252</v>
      </c>
      <c r="I51" t="s">
        <v>16</v>
      </c>
      <c r="J51">
        <v>4501.42</v>
      </c>
      <c r="K51" t="s">
        <v>24</v>
      </c>
      <c r="L51">
        <v>8.51</v>
      </c>
      <c r="M51" t="s">
        <v>46</v>
      </c>
      <c r="N51" t="s">
        <v>253</v>
      </c>
    </row>
    <row r="52" spans="1:14" x14ac:dyDescent="0.2">
      <c r="A52" t="s">
        <v>13</v>
      </c>
      <c r="B52" s="1">
        <v>40119</v>
      </c>
      <c r="C52" s="1">
        <v>40252</v>
      </c>
      <c r="D52" t="s">
        <v>254</v>
      </c>
      <c r="E52" t="s">
        <v>255</v>
      </c>
      <c r="F52" t="s">
        <v>63</v>
      </c>
      <c r="G52" t="s">
        <v>256</v>
      </c>
      <c r="H52" t="s">
        <v>257</v>
      </c>
      <c r="I52" t="s">
        <v>16</v>
      </c>
      <c r="J52">
        <v>4396</v>
      </c>
      <c r="K52" t="s">
        <v>19</v>
      </c>
      <c r="L52">
        <v>11.11</v>
      </c>
      <c r="M52" t="s">
        <v>46</v>
      </c>
      <c r="N52" t="s">
        <v>258</v>
      </c>
    </row>
    <row r="53" spans="1:14" x14ac:dyDescent="0.2">
      <c r="A53" t="s">
        <v>13</v>
      </c>
      <c r="B53" s="1">
        <v>42506</v>
      </c>
      <c r="C53" s="1">
        <v>42632</v>
      </c>
      <c r="D53" t="s">
        <v>259</v>
      </c>
      <c r="E53" t="s">
        <v>260</v>
      </c>
      <c r="F53" t="s">
        <v>16</v>
      </c>
      <c r="G53" t="s">
        <v>261</v>
      </c>
      <c r="H53" t="s">
        <v>262</v>
      </c>
      <c r="I53" t="s">
        <v>16</v>
      </c>
      <c r="J53">
        <v>4287.41</v>
      </c>
      <c r="K53" t="s">
        <v>19</v>
      </c>
      <c r="L53" t="s">
        <v>81</v>
      </c>
      <c r="M53" t="s">
        <v>46</v>
      </c>
      <c r="N53" t="s">
        <v>263</v>
      </c>
    </row>
    <row r="54" spans="1:14" x14ac:dyDescent="0.2">
      <c r="A54" t="s">
        <v>13</v>
      </c>
      <c r="B54" s="1">
        <v>39828</v>
      </c>
      <c r="C54" s="1">
        <v>40284</v>
      </c>
      <c r="D54" t="s">
        <v>264</v>
      </c>
      <c r="E54" t="s">
        <v>265</v>
      </c>
      <c r="F54" t="s">
        <v>63</v>
      </c>
      <c r="G54" t="s">
        <v>266</v>
      </c>
      <c r="H54" t="s">
        <v>267</v>
      </c>
      <c r="I54" t="s">
        <v>16</v>
      </c>
      <c r="J54">
        <v>4286.47</v>
      </c>
      <c r="K54" t="s">
        <v>24</v>
      </c>
      <c r="L54">
        <v>4.87</v>
      </c>
      <c r="M54" t="s">
        <v>46</v>
      </c>
      <c r="N54" t="s">
        <v>268</v>
      </c>
    </row>
    <row r="55" spans="1:14" x14ac:dyDescent="0.2">
      <c r="A55" t="s">
        <v>13</v>
      </c>
      <c r="B55" s="1">
        <v>41976</v>
      </c>
      <c r="C55" s="1">
        <v>42569</v>
      </c>
      <c r="D55" t="s">
        <v>269</v>
      </c>
      <c r="E55" t="s">
        <v>270</v>
      </c>
      <c r="F55" t="s">
        <v>16</v>
      </c>
      <c r="G55" t="s">
        <v>271</v>
      </c>
      <c r="H55" t="s">
        <v>272</v>
      </c>
      <c r="I55" t="s">
        <v>16</v>
      </c>
      <c r="J55">
        <v>4264.82</v>
      </c>
      <c r="K55" t="s">
        <v>19</v>
      </c>
      <c r="L55">
        <v>8.2200000000000006</v>
      </c>
      <c r="M55" t="s">
        <v>20</v>
      </c>
      <c r="N55" t="s">
        <v>273</v>
      </c>
    </row>
    <row r="56" spans="1:14" x14ac:dyDescent="0.2">
      <c r="A56" t="s">
        <v>13</v>
      </c>
      <c r="B56" s="1">
        <v>41113</v>
      </c>
      <c r="C56" s="1">
        <v>41260</v>
      </c>
      <c r="D56" t="s">
        <v>274</v>
      </c>
      <c r="E56" t="s">
        <v>275</v>
      </c>
      <c r="F56" t="s">
        <v>16</v>
      </c>
      <c r="G56" t="s">
        <v>276</v>
      </c>
      <c r="H56" t="s">
        <v>277</v>
      </c>
      <c r="I56" t="s">
        <v>16</v>
      </c>
      <c r="J56">
        <v>4210.09</v>
      </c>
      <c r="K56" t="s">
        <v>19</v>
      </c>
      <c r="L56">
        <v>7.81</v>
      </c>
      <c r="M56" t="s">
        <v>46</v>
      </c>
      <c r="N56" t="s">
        <v>278</v>
      </c>
    </row>
    <row r="57" spans="1:14" x14ac:dyDescent="0.2">
      <c r="A57" t="s">
        <v>13</v>
      </c>
      <c r="B57" s="1">
        <v>40118</v>
      </c>
      <c r="C57" s="1">
        <v>40247</v>
      </c>
      <c r="D57" t="s">
        <v>279</v>
      </c>
      <c r="E57" t="s">
        <v>280</v>
      </c>
      <c r="F57" t="s">
        <v>63</v>
      </c>
      <c r="G57" t="s">
        <v>281</v>
      </c>
      <c r="H57" t="s">
        <v>282</v>
      </c>
      <c r="I57" t="s">
        <v>16</v>
      </c>
      <c r="J57">
        <v>4062.2</v>
      </c>
      <c r="K57" t="s">
        <v>24</v>
      </c>
      <c r="L57">
        <v>15.67</v>
      </c>
      <c r="M57" t="s">
        <v>46</v>
      </c>
      <c r="N57" t="s">
        <v>283</v>
      </c>
    </row>
    <row r="58" spans="1:14" x14ac:dyDescent="0.2">
      <c r="A58" t="s">
        <v>13</v>
      </c>
      <c r="B58" s="1">
        <v>42307</v>
      </c>
      <c r="C58" s="1">
        <v>42583</v>
      </c>
      <c r="D58" t="s">
        <v>284</v>
      </c>
      <c r="E58" t="s">
        <v>285</v>
      </c>
      <c r="F58" t="s">
        <v>16</v>
      </c>
      <c r="G58" t="s">
        <v>286</v>
      </c>
      <c r="H58" t="s">
        <v>287</v>
      </c>
      <c r="I58" t="s">
        <v>16</v>
      </c>
      <c r="J58">
        <v>3992.36</v>
      </c>
      <c r="K58" t="s">
        <v>24</v>
      </c>
      <c r="L58" t="s">
        <v>81</v>
      </c>
      <c r="M58" t="s">
        <v>46</v>
      </c>
      <c r="N58" t="s">
        <v>288</v>
      </c>
    </row>
    <row r="59" spans="1:14" x14ac:dyDescent="0.2">
      <c r="A59" t="s">
        <v>13</v>
      </c>
      <c r="B59" s="1">
        <v>42135</v>
      </c>
      <c r="C59" s="1">
        <v>42206</v>
      </c>
      <c r="D59" t="s">
        <v>289</v>
      </c>
      <c r="E59" t="s">
        <v>290</v>
      </c>
      <c r="F59" t="s">
        <v>16</v>
      </c>
      <c r="G59" t="s">
        <v>291</v>
      </c>
      <c r="H59" t="s">
        <v>292</v>
      </c>
      <c r="I59" t="s">
        <v>16</v>
      </c>
      <c r="J59">
        <v>3916.77</v>
      </c>
      <c r="K59" t="s">
        <v>19</v>
      </c>
      <c r="L59" t="s">
        <v>81</v>
      </c>
      <c r="M59" t="s">
        <v>46</v>
      </c>
      <c r="N59" t="s">
        <v>293</v>
      </c>
    </row>
    <row r="60" spans="1:14" x14ac:dyDescent="0.2">
      <c r="A60" t="s">
        <v>13</v>
      </c>
      <c r="B60" s="1">
        <v>40056</v>
      </c>
      <c r="C60" s="1">
        <v>40182</v>
      </c>
      <c r="D60" t="s">
        <v>294</v>
      </c>
      <c r="E60" t="s">
        <v>295</v>
      </c>
      <c r="F60" t="s">
        <v>63</v>
      </c>
      <c r="G60" t="s">
        <v>296</v>
      </c>
      <c r="H60" t="s">
        <v>297</v>
      </c>
      <c r="I60" t="s">
        <v>16</v>
      </c>
      <c r="J60">
        <v>3834.25</v>
      </c>
      <c r="K60" t="s">
        <v>24</v>
      </c>
      <c r="L60">
        <v>11.88</v>
      </c>
      <c r="M60" t="s">
        <v>46</v>
      </c>
      <c r="N60" t="s">
        <v>298</v>
      </c>
    </row>
    <row r="61" spans="1:14" x14ac:dyDescent="0.2">
      <c r="A61" t="s">
        <v>13</v>
      </c>
      <c r="B61" s="1">
        <v>42394</v>
      </c>
      <c r="C61" s="1">
        <v>42599</v>
      </c>
      <c r="D61" t="s">
        <v>299</v>
      </c>
      <c r="E61" t="s">
        <v>300</v>
      </c>
      <c r="F61" t="s">
        <v>16</v>
      </c>
      <c r="G61" t="s">
        <v>301</v>
      </c>
      <c r="H61" t="s">
        <v>302</v>
      </c>
      <c r="I61" t="s">
        <v>16</v>
      </c>
      <c r="J61">
        <v>3760.32</v>
      </c>
      <c r="K61" t="s">
        <v>24</v>
      </c>
      <c r="L61" t="s">
        <v>81</v>
      </c>
      <c r="M61" t="s">
        <v>46</v>
      </c>
      <c r="N61" t="s">
        <v>303</v>
      </c>
    </row>
    <row r="62" spans="1:14" x14ac:dyDescent="0.2">
      <c r="A62" t="s">
        <v>13</v>
      </c>
      <c r="B62" s="1">
        <v>42349</v>
      </c>
      <c r="C62" s="1">
        <v>42465</v>
      </c>
      <c r="D62" t="s">
        <v>304</v>
      </c>
      <c r="E62" t="s">
        <v>305</v>
      </c>
      <c r="F62" t="s">
        <v>16</v>
      </c>
      <c r="G62" t="s">
        <v>306</v>
      </c>
      <c r="H62" t="s">
        <v>307</v>
      </c>
      <c r="I62" t="s">
        <v>16</v>
      </c>
      <c r="J62">
        <v>3235.57</v>
      </c>
      <c r="K62" t="s">
        <v>24</v>
      </c>
      <c r="L62">
        <v>32.799999999999997</v>
      </c>
      <c r="M62" t="s">
        <v>46</v>
      </c>
      <c r="N62" t="s">
        <v>308</v>
      </c>
    </row>
    <row r="63" spans="1:14" x14ac:dyDescent="0.2">
      <c r="A63" t="s">
        <v>13</v>
      </c>
      <c r="B63" s="1">
        <v>42312</v>
      </c>
      <c r="C63" s="1">
        <v>42354</v>
      </c>
      <c r="D63" t="s">
        <v>309</v>
      </c>
      <c r="E63" t="s">
        <v>310</v>
      </c>
      <c r="F63" t="s">
        <v>16</v>
      </c>
      <c r="G63" t="s">
        <v>311</v>
      </c>
      <c r="H63" t="s">
        <v>312</v>
      </c>
      <c r="I63" t="s">
        <v>16</v>
      </c>
      <c r="J63">
        <v>3014.13</v>
      </c>
      <c r="K63" t="s">
        <v>24</v>
      </c>
      <c r="L63">
        <v>44.47</v>
      </c>
      <c r="M63" t="s">
        <v>46</v>
      </c>
      <c r="N63" t="s">
        <v>313</v>
      </c>
    </row>
    <row r="64" spans="1:14" x14ac:dyDescent="0.2">
      <c r="A64" t="s">
        <v>13</v>
      </c>
      <c r="B64" s="1">
        <v>40660</v>
      </c>
      <c r="C64" s="1">
        <v>40742</v>
      </c>
      <c r="D64" t="s">
        <v>314</v>
      </c>
      <c r="E64" t="s">
        <v>315</v>
      </c>
      <c r="F64" t="s">
        <v>16</v>
      </c>
      <c r="G64" t="s">
        <v>99</v>
      </c>
      <c r="H64" t="s">
        <v>100</v>
      </c>
      <c r="I64" t="s">
        <v>16</v>
      </c>
      <c r="J64">
        <v>2978.15</v>
      </c>
      <c r="K64" t="s">
        <v>24</v>
      </c>
      <c r="L64">
        <v>13.1</v>
      </c>
      <c r="M64" t="s">
        <v>46</v>
      </c>
      <c r="N64" t="s">
        <v>316</v>
      </c>
    </row>
    <row r="65" spans="1:14" x14ac:dyDescent="0.2">
      <c r="A65" t="s">
        <v>13</v>
      </c>
      <c r="B65" s="1">
        <v>40359</v>
      </c>
      <c r="C65" s="1">
        <v>40469</v>
      </c>
      <c r="D65" t="s">
        <v>317</v>
      </c>
      <c r="E65" t="s">
        <v>318</v>
      </c>
      <c r="F65" t="s">
        <v>63</v>
      </c>
      <c r="G65" t="s">
        <v>319</v>
      </c>
      <c r="H65" t="s">
        <v>320</v>
      </c>
      <c r="I65" t="s">
        <v>16</v>
      </c>
      <c r="J65">
        <v>2733.44</v>
      </c>
      <c r="K65" t="s">
        <v>24</v>
      </c>
      <c r="L65" t="s">
        <v>81</v>
      </c>
      <c r="M65" t="s">
        <v>46</v>
      </c>
      <c r="N65" t="s">
        <v>321</v>
      </c>
    </row>
    <row r="66" spans="1:14" x14ac:dyDescent="0.2">
      <c r="A66" t="s">
        <v>13</v>
      </c>
      <c r="B66" s="1">
        <v>41225</v>
      </c>
      <c r="C66" s="1">
        <v>41334</v>
      </c>
      <c r="D66" t="s">
        <v>322</v>
      </c>
      <c r="E66" t="s">
        <v>323</v>
      </c>
      <c r="F66" t="s">
        <v>16</v>
      </c>
      <c r="G66" t="s">
        <v>324</v>
      </c>
      <c r="H66" t="s">
        <v>325</v>
      </c>
      <c r="I66" t="s">
        <v>16</v>
      </c>
      <c r="J66">
        <v>2639.39</v>
      </c>
      <c r="K66" t="s">
        <v>19</v>
      </c>
      <c r="L66">
        <v>2.65</v>
      </c>
      <c r="M66" t="s">
        <v>46</v>
      </c>
      <c r="N66" t="s">
        <v>71</v>
      </c>
    </row>
    <row r="67" spans="1:14" x14ac:dyDescent="0.2">
      <c r="A67" t="s">
        <v>13</v>
      </c>
      <c r="B67" s="1">
        <v>41955</v>
      </c>
      <c r="C67" s="1">
        <v>42219</v>
      </c>
      <c r="D67" t="s">
        <v>326</v>
      </c>
      <c r="E67" t="s">
        <v>327</v>
      </c>
      <c r="F67" t="s">
        <v>16</v>
      </c>
      <c r="G67" t="s">
        <v>328</v>
      </c>
      <c r="H67" t="s">
        <v>329</v>
      </c>
      <c r="I67" t="s">
        <v>16</v>
      </c>
      <c r="J67">
        <v>2430.94</v>
      </c>
      <c r="K67" t="s">
        <v>24</v>
      </c>
      <c r="L67" t="s">
        <v>81</v>
      </c>
      <c r="M67" t="s">
        <v>46</v>
      </c>
      <c r="N67" t="s">
        <v>330</v>
      </c>
    </row>
    <row r="68" spans="1:14" x14ac:dyDescent="0.2">
      <c r="A68" t="s">
        <v>13</v>
      </c>
      <c r="B68" s="1">
        <v>40756</v>
      </c>
      <c r="C68" s="1">
        <v>40878</v>
      </c>
      <c r="D68" t="s">
        <v>331</v>
      </c>
      <c r="E68" t="s">
        <v>332</v>
      </c>
      <c r="F68" t="s">
        <v>16</v>
      </c>
      <c r="G68" t="s">
        <v>333</v>
      </c>
      <c r="H68" t="s">
        <v>334</v>
      </c>
      <c r="I68" t="s">
        <v>16</v>
      </c>
      <c r="J68">
        <v>2205.44</v>
      </c>
      <c r="K68" t="s">
        <v>19</v>
      </c>
      <c r="L68">
        <v>7.34</v>
      </c>
      <c r="M68" t="s">
        <v>46</v>
      </c>
      <c r="N68" t="s">
        <v>335</v>
      </c>
    </row>
    <row r="69" spans="1:14" x14ac:dyDescent="0.2">
      <c r="A69" t="s">
        <v>13</v>
      </c>
      <c r="B69" s="1">
        <v>42072</v>
      </c>
      <c r="C69" s="1">
        <v>42208</v>
      </c>
      <c r="D69" t="s">
        <v>336</v>
      </c>
      <c r="E69" t="s">
        <v>337</v>
      </c>
      <c r="F69" t="s">
        <v>16</v>
      </c>
      <c r="G69" t="s">
        <v>338</v>
      </c>
      <c r="H69" t="s">
        <v>339</v>
      </c>
      <c r="I69" t="s">
        <v>16</v>
      </c>
      <c r="J69">
        <v>1468.34</v>
      </c>
      <c r="K69" t="s">
        <v>19</v>
      </c>
      <c r="L69">
        <v>12.75</v>
      </c>
      <c r="M69" t="s">
        <v>46</v>
      </c>
      <c r="N69" t="s">
        <v>340</v>
      </c>
    </row>
    <row r="70" spans="1:14" x14ac:dyDescent="0.2">
      <c r="A70" t="s">
        <v>13</v>
      </c>
      <c r="B70" s="1">
        <v>40141</v>
      </c>
      <c r="C70" s="1">
        <v>40330</v>
      </c>
      <c r="D70" t="s">
        <v>341</v>
      </c>
      <c r="E70" t="s">
        <v>342</v>
      </c>
      <c r="F70" t="s">
        <v>63</v>
      </c>
      <c r="G70" t="s">
        <v>333</v>
      </c>
      <c r="H70" t="s">
        <v>334</v>
      </c>
      <c r="I70" t="s">
        <v>16</v>
      </c>
      <c r="J70">
        <v>1129.33</v>
      </c>
      <c r="K70" t="s">
        <v>24</v>
      </c>
      <c r="L70">
        <v>9.4700000000000006</v>
      </c>
      <c r="M70" t="s">
        <v>46</v>
      </c>
      <c r="N70" t="s">
        <v>343</v>
      </c>
    </row>
    <row r="71" spans="1:14" x14ac:dyDescent="0.2">
      <c r="A71" t="s">
        <v>13</v>
      </c>
      <c r="B71" s="1">
        <v>40623</v>
      </c>
      <c r="C71" s="1">
        <v>40788</v>
      </c>
      <c r="D71" t="s">
        <v>344</v>
      </c>
      <c r="E71" t="s">
        <v>345</v>
      </c>
      <c r="F71" t="s">
        <v>16</v>
      </c>
      <c r="G71" t="s">
        <v>346</v>
      </c>
      <c r="H71" t="s">
        <v>347</v>
      </c>
      <c r="I71" t="s">
        <v>16</v>
      </c>
      <c r="J71">
        <v>1091.3699999999999</v>
      </c>
      <c r="K71" t="s">
        <v>19</v>
      </c>
      <c r="L71">
        <v>12.23</v>
      </c>
      <c r="M71" t="s">
        <v>46</v>
      </c>
      <c r="N71" t="s">
        <v>348</v>
      </c>
    </row>
    <row r="72" spans="1:14" x14ac:dyDescent="0.2">
      <c r="A72" t="s">
        <v>13</v>
      </c>
      <c r="B72" s="1">
        <v>40561</v>
      </c>
      <c r="C72" s="1">
        <v>40753</v>
      </c>
      <c r="D72" t="s">
        <v>349</v>
      </c>
      <c r="E72" t="s">
        <v>350</v>
      </c>
      <c r="F72" t="s">
        <v>16</v>
      </c>
      <c r="G72" t="s">
        <v>351</v>
      </c>
      <c r="H72" t="s">
        <v>352</v>
      </c>
      <c r="I72" t="s">
        <v>16</v>
      </c>
      <c r="J72">
        <v>1017.22</v>
      </c>
      <c r="K72" t="s">
        <v>19</v>
      </c>
      <c r="L72" t="s">
        <v>81</v>
      </c>
      <c r="M72" t="s">
        <v>46</v>
      </c>
      <c r="N72" t="s">
        <v>353</v>
      </c>
    </row>
    <row r="73" spans="1:14" x14ac:dyDescent="0.2">
      <c r="A73" t="s">
        <v>13</v>
      </c>
      <c r="B73" s="1">
        <v>40448</v>
      </c>
      <c r="C73" s="1">
        <v>40666</v>
      </c>
      <c r="D73" t="s">
        <v>354</v>
      </c>
      <c r="E73" t="s">
        <v>355</v>
      </c>
      <c r="F73" t="s">
        <v>63</v>
      </c>
      <c r="G73" t="s">
        <v>356</v>
      </c>
      <c r="H73" t="s">
        <v>357</v>
      </c>
      <c r="I73" t="s">
        <v>16</v>
      </c>
      <c r="J73">
        <v>1014.63</v>
      </c>
      <c r="K73" t="s">
        <v>24</v>
      </c>
      <c r="L73">
        <v>5.21</v>
      </c>
      <c r="M73" t="s">
        <v>46</v>
      </c>
      <c r="N73" t="s">
        <v>358</v>
      </c>
    </row>
    <row r="74" spans="1:14" hidden="1" x14ac:dyDescent="0.2">
      <c r="A74" t="s">
        <v>359</v>
      </c>
      <c r="B74" s="1">
        <v>42184</v>
      </c>
      <c r="C74" s="1">
        <v>42216</v>
      </c>
      <c r="D74" t="s">
        <v>360</v>
      </c>
      <c r="E74" t="s">
        <v>361</v>
      </c>
      <c r="F74" t="s">
        <v>16</v>
      </c>
      <c r="G74" t="s">
        <v>319</v>
      </c>
      <c r="H74" t="s">
        <v>320</v>
      </c>
      <c r="I74" t="s">
        <v>16</v>
      </c>
      <c r="J74">
        <v>996.3</v>
      </c>
      <c r="K74" t="s">
        <v>24</v>
      </c>
      <c r="L74" t="s">
        <v>81</v>
      </c>
      <c r="M74" t="s">
        <v>46</v>
      </c>
      <c r="N74" t="s">
        <v>362</v>
      </c>
    </row>
    <row r="75" spans="1:14" hidden="1" x14ac:dyDescent="0.2">
      <c r="A75" t="s">
        <v>359</v>
      </c>
      <c r="B75" s="1">
        <v>40574</v>
      </c>
      <c r="C75" s="1">
        <v>40574</v>
      </c>
      <c r="D75" t="s">
        <v>363</v>
      </c>
      <c r="E75" t="s">
        <v>364</v>
      </c>
      <c r="F75" t="s">
        <v>16</v>
      </c>
      <c r="G75" t="s">
        <v>363</v>
      </c>
      <c r="H75" t="s">
        <v>364</v>
      </c>
      <c r="I75" t="s">
        <v>16</v>
      </c>
      <c r="J75">
        <v>849.38</v>
      </c>
      <c r="K75" t="s">
        <v>19</v>
      </c>
      <c r="L75">
        <v>6.06</v>
      </c>
      <c r="M75" t="s">
        <v>46</v>
      </c>
      <c r="N75" t="s">
        <v>365</v>
      </c>
    </row>
    <row r="76" spans="1:14" x14ac:dyDescent="0.2">
      <c r="A76" t="s">
        <v>13</v>
      </c>
      <c r="B76" s="1">
        <v>40499</v>
      </c>
      <c r="C76" s="1">
        <v>40673</v>
      </c>
      <c r="D76" t="s">
        <v>366</v>
      </c>
      <c r="E76" t="s">
        <v>367</v>
      </c>
      <c r="F76" t="s">
        <v>63</v>
      </c>
      <c r="G76" t="s">
        <v>368</v>
      </c>
      <c r="H76" t="s">
        <v>369</v>
      </c>
      <c r="I76" t="s">
        <v>16</v>
      </c>
      <c r="J76">
        <v>801.67</v>
      </c>
      <c r="K76" t="s">
        <v>24</v>
      </c>
      <c r="L76">
        <v>14.66</v>
      </c>
      <c r="M76" t="s">
        <v>46</v>
      </c>
      <c r="N76" t="s">
        <v>370</v>
      </c>
    </row>
    <row r="77" spans="1:14" x14ac:dyDescent="0.2">
      <c r="A77" t="s">
        <v>13</v>
      </c>
      <c r="B77" s="1">
        <v>41850</v>
      </c>
      <c r="C77" s="1">
        <v>42034</v>
      </c>
      <c r="D77" t="s">
        <v>371</v>
      </c>
      <c r="E77" t="s">
        <v>372</v>
      </c>
      <c r="F77" t="s">
        <v>16</v>
      </c>
      <c r="G77" t="s">
        <v>373</v>
      </c>
      <c r="H77" t="s">
        <v>374</v>
      </c>
      <c r="I77" t="s">
        <v>16</v>
      </c>
      <c r="J77">
        <v>746.12</v>
      </c>
      <c r="K77" t="s">
        <v>24</v>
      </c>
      <c r="L77" t="s">
        <v>81</v>
      </c>
      <c r="M77" t="s">
        <v>20</v>
      </c>
      <c r="N77" t="s">
        <v>81</v>
      </c>
    </row>
    <row r="78" spans="1:14" x14ac:dyDescent="0.2">
      <c r="A78" t="s">
        <v>13</v>
      </c>
      <c r="B78" s="1">
        <v>40140</v>
      </c>
      <c r="C78" s="1">
        <v>40228</v>
      </c>
      <c r="D78" t="s">
        <v>375</v>
      </c>
      <c r="E78" t="s">
        <v>376</v>
      </c>
      <c r="F78" t="s">
        <v>63</v>
      </c>
      <c r="G78" t="s">
        <v>377</v>
      </c>
      <c r="H78" t="s">
        <v>378</v>
      </c>
      <c r="I78" t="s">
        <v>16</v>
      </c>
      <c r="J78">
        <v>719.67</v>
      </c>
      <c r="K78" t="s">
        <v>24</v>
      </c>
      <c r="L78">
        <v>6.06</v>
      </c>
      <c r="M78" t="s">
        <v>46</v>
      </c>
      <c r="N78" t="s">
        <v>379</v>
      </c>
    </row>
    <row r="79" spans="1:14" x14ac:dyDescent="0.2">
      <c r="A79" t="s">
        <v>13</v>
      </c>
      <c r="B79" s="1">
        <v>40387</v>
      </c>
      <c r="C79" s="1">
        <v>40532</v>
      </c>
      <c r="D79" t="s">
        <v>380</v>
      </c>
      <c r="E79" t="s">
        <v>381</v>
      </c>
      <c r="F79" t="s">
        <v>63</v>
      </c>
      <c r="G79" t="s">
        <v>382</v>
      </c>
      <c r="H79" t="s">
        <v>383</v>
      </c>
      <c r="I79" t="s">
        <v>16</v>
      </c>
      <c r="J79">
        <v>366.9</v>
      </c>
      <c r="K79" t="s">
        <v>19</v>
      </c>
      <c r="L79" t="s">
        <v>81</v>
      </c>
      <c r="M79" t="s">
        <v>46</v>
      </c>
      <c r="N79" t="s">
        <v>384</v>
      </c>
    </row>
    <row r="80" spans="1:14" x14ac:dyDescent="0.2">
      <c r="A80" t="s">
        <v>13</v>
      </c>
      <c r="B80" s="1">
        <v>41890</v>
      </c>
      <c r="C80" s="1">
        <v>42177</v>
      </c>
      <c r="D80" t="s">
        <v>385</v>
      </c>
      <c r="E80" t="s">
        <v>386</v>
      </c>
      <c r="F80" t="s">
        <v>63</v>
      </c>
      <c r="G80" t="s">
        <v>328</v>
      </c>
      <c r="H80" t="s">
        <v>329</v>
      </c>
      <c r="I80" t="s">
        <v>16</v>
      </c>
      <c r="J80">
        <v>361.85</v>
      </c>
      <c r="K80" t="s">
        <v>24</v>
      </c>
      <c r="L80" t="s">
        <v>81</v>
      </c>
      <c r="M80" t="s">
        <v>46</v>
      </c>
      <c r="N80" t="s">
        <v>387</v>
      </c>
    </row>
    <row r="81" spans="1:14" x14ac:dyDescent="0.2">
      <c r="A81" t="s">
        <v>13</v>
      </c>
      <c r="B81" s="1">
        <v>40483</v>
      </c>
      <c r="C81" s="1">
        <v>40679</v>
      </c>
      <c r="D81" t="s">
        <v>388</v>
      </c>
      <c r="E81" t="s">
        <v>389</v>
      </c>
      <c r="F81" t="s">
        <v>63</v>
      </c>
      <c r="G81" t="s">
        <v>390</v>
      </c>
      <c r="H81" t="s">
        <v>391</v>
      </c>
      <c r="I81" t="s">
        <v>16</v>
      </c>
      <c r="J81">
        <v>359.38</v>
      </c>
      <c r="K81" t="s">
        <v>19</v>
      </c>
      <c r="L81" t="s">
        <v>81</v>
      </c>
      <c r="M81" t="s">
        <v>46</v>
      </c>
      <c r="N81" t="s">
        <v>392</v>
      </c>
    </row>
    <row r="84" spans="1:14" x14ac:dyDescent="0.2">
      <c r="B84" t="str">
        <f>IF(B81 &gt;= DATE(2012,2,15), "T", "F")</f>
        <v>F</v>
      </c>
    </row>
  </sheetData>
  <autoFilter ref="A1:N81">
    <filterColumn colId="0">
      <filters>
        <filter val="M&amp;A"/>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abSelected="1" workbookViewId="0">
      <selection activeCell="C2" sqref="C2"/>
    </sheetView>
  </sheetViews>
  <sheetFormatPr baseColWidth="10" defaultColWidth="8.83203125" defaultRowHeight="15" x14ac:dyDescent="0.2"/>
  <cols>
    <col min="1" max="1" width="8.5" bestFit="1" customWidth="1"/>
    <col min="2" max="2" width="15.6640625" bestFit="1" customWidth="1"/>
    <col min="3" max="3" width="23.5" bestFit="1" customWidth="1"/>
    <col min="4" max="4" width="32.6640625" bestFit="1" customWidth="1"/>
    <col min="6" max="6" width="13.33203125" bestFit="1" customWidth="1"/>
    <col min="7" max="7" width="28.5" bestFit="1" customWidth="1"/>
    <col min="8" max="8" width="12.33203125" bestFit="1" customWidth="1"/>
    <col min="9" max="9" width="13.33203125" bestFit="1" customWidth="1"/>
    <col min="10" max="10" width="22.6640625" bestFit="1" customWidth="1"/>
  </cols>
  <sheetData>
    <row r="1" spans="1:14" x14ac:dyDescent="0.2">
      <c r="A1" t="s">
        <v>0</v>
      </c>
      <c r="B1" t="s">
        <v>1</v>
      </c>
      <c r="C1" t="s">
        <v>2</v>
      </c>
      <c r="D1" t="s">
        <v>3</v>
      </c>
      <c r="E1" t="s">
        <v>4</v>
      </c>
      <c r="F1" t="s">
        <v>5</v>
      </c>
      <c r="G1" t="s">
        <v>6</v>
      </c>
      <c r="H1" t="s">
        <v>7</v>
      </c>
      <c r="I1" t="s">
        <v>5</v>
      </c>
      <c r="J1" t="s">
        <v>8</v>
      </c>
      <c r="K1" t="s">
        <v>9</v>
      </c>
      <c r="L1" t="s">
        <v>10</v>
      </c>
      <c r="M1" t="s">
        <v>11</v>
      </c>
      <c r="N1" t="s">
        <v>12</v>
      </c>
    </row>
    <row r="2" spans="1:14" x14ac:dyDescent="0.2">
      <c r="A2" t="s">
        <v>13</v>
      </c>
      <c r="B2" s="5">
        <v>42331</v>
      </c>
      <c r="C2" s="5">
        <v>42466</v>
      </c>
      <c r="D2" t="s">
        <v>14</v>
      </c>
      <c r="E2" t="s">
        <v>15</v>
      </c>
      <c r="F2" t="s">
        <v>16</v>
      </c>
      <c r="G2" t="s">
        <v>17</v>
      </c>
      <c r="H2" t="s">
        <v>18</v>
      </c>
      <c r="I2" t="s">
        <v>16</v>
      </c>
      <c r="J2">
        <v>183831.5</v>
      </c>
      <c r="K2" t="s">
        <v>19</v>
      </c>
      <c r="L2">
        <v>10.69</v>
      </c>
      <c r="M2" t="s">
        <v>20</v>
      </c>
      <c r="N2" t="s">
        <v>21</v>
      </c>
    </row>
    <row r="3" spans="1:14" x14ac:dyDescent="0.2">
      <c r="A3" t="s">
        <v>13</v>
      </c>
      <c r="B3" s="5">
        <v>41761</v>
      </c>
      <c r="C3" s="5">
        <v>41785</v>
      </c>
      <c r="D3" t="s">
        <v>22</v>
      </c>
      <c r="E3" t="s">
        <v>23</v>
      </c>
      <c r="F3" t="s">
        <v>16</v>
      </c>
      <c r="G3" t="s">
        <v>14</v>
      </c>
      <c r="H3" t="s">
        <v>15</v>
      </c>
      <c r="I3" t="s">
        <v>16</v>
      </c>
      <c r="J3">
        <v>124564.07</v>
      </c>
      <c r="K3" t="s">
        <v>24</v>
      </c>
      <c r="L3">
        <v>9.93</v>
      </c>
      <c r="M3" t="s">
        <v>25</v>
      </c>
      <c r="N3" t="s">
        <v>26</v>
      </c>
    </row>
    <row r="4" spans="1:14" x14ac:dyDescent="0.2">
      <c r="A4" t="s">
        <v>13</v>
      </c>
      <c r="B4" s="5">
        <v>42422</v>
      </c>
      <c r="C4" s="5">
        <v>42430</v>
      </c>
      <c r="D4" t="s">
        <v>27</v>
      </c>
      <c r="E4" t="s">
        <v>28</v>
      </c>
      <c r="F4" t="s">
        <v>16</v>
      </c>
      <c r="G4" t="s">
        <v>29</v>
      </c>
      <c r="H4" t="s">
        <v>30</v>
      </c>
      <c r="I4" t="s">
        <v>16</v>
      </c>
      <c r="J4">
        <v>101340.1</v>
      </c>
      <c r="K4" t="s">
        <v>24</v>
      </c>
      <c r="L4">
        <v>11.07</v>
      </c>
      <c r="M4" t="s">
        <v>25</v>
      </c>
      <c r="N4" t="s">
        <v>31</v>
      </c>
    </row>
    <row r="5" spans="1:14" x14ac:dyDescent="0.2">
      <c r="A5" t="s">
        <v>13</v>
      </c>
      <c r="B5" s="5">
        <v>41836</v>
      </c>
      <c r="C5" s="5">
        <v>41856</v>
      </c>
      <c r="D5" t="s">
        <v>32</v>
      </c>
      <c r="E5" t="s">
        <v>33</v>
      </c>
      <c r="F5" t="s">
        <v>16</v>
      </c>
      <c r="G5" t="s">
        <v>34</v>
      </c>
      <c r="H5" t="s">
        <v>35</v>
      </c>
      <c r="I5" t="s">
        <v>16</v>
      </c>
      <c r="J5">
        <v>94449.12</v>
      </c>
      <c r="K5" t="s">
        <v>24</v>
      </c>
      <c r="L5">
        <v>12.02</v>
      </c>
      <c r="M5" t="s">
        <v>25</v>
      </c>
      <c r="N5" t="s">
        <v>36</v>
      </c>
    </row>
    <row r="6" spans="1:14" x14ac:dyDescent="0.2">
      <c r="A6" t="s">
        <v>13</v>
      </c>
      <c r="B6" s="5">
        <v>41683</v>
      </c>
      <c r="C6" s="5">
        <v>42118</v>
      </c>
      <c r="D6" t="s">
        <v>37</v>
      </c>
      <c r="E6" t="s">
        <v>38</v>
      </c>
      <c r="F6" t="s">
        <v>16</v>
      </c>
      <c r="G6" t="s">
        <v>39</v>
      </c>
      <c r="H6" t="s">
        <v>40</v>
      </c>
      <c r="I6" t="s">
        <v>16</v>
      </c>
      <c r="J6">
        <v>68404.800000000003</v>
      </c>
      <c r="K6" t="s">
        <v>19</v>
      </c>
      <c r="L6">
        <v>8.6999999999999993</v>
      </c>
      <c r="M6" t="s">
        <v>20</v>
      </c>
      <c r="N6" t="s">
        <v>41</v>
      </c>
    </row>
    <row r="7" spans="1:14" x14ac:dyDescent="0.2">
      <c r="A7" t="s">
        <v>13</v>
      </c>
      <c r="B7" s="5">
        <v>41777</v>
      </c>
      <c r="C7" s="5">
        <v>42212</v>
      </c>
      <c r="D7" t="s">
        <v>42</v>
      </c>
      <c r="E7" t="s">
        <v>43</v>
      </c>
      <c r="F7" t="s">
        <v>16</v>
      </c>
      <c r="G7" t="s">
        <v>44</v>
      </c>
      <c r="H7" t="s">
        <v>45</v>
      </c>
      <c r="I7" t="s">
        <v>16</v>
      </c>
      <c r="J7">
        <v>66668.800000000003</v>
      </c>
      <c r="K7" t="s">
        <v>24</v>
      </c>
      <c r="L7">
        <v>8.3800000000000008</v>
      </c>
      <c r="M7" t="s">
        <v>46</v>
      </c>
      <c r="N7" t="s">
        <v>47</v>
      </c>
    </row>
    <row r="8" spans="1:14" x14ac:dyDescent="0.2">
      <c r="A8" t="s">
        <v>13</v>
      </c>
      <c r="B8" s="5">
        <v>41960</v>
      </c>
      <c r="C8" s="5">
        <v>42080</v>
      </c>
      <c r="D8" t="s">
        <v>48</v>
      </c>
      <c r="E8" t="s">
        <v>49</v>
      </c>
      <c r="F8" t="s">
        <v>16</v>
      </c>
      <c r="G8" t="s">
        <v>17</v>
      </c>
      <c r="H8" t="s">
        <v>18</v>
      </c>
      <c r="I8" t="s">
        <v>16</v>
      </c>
      <c r="J8">
        <v>65024.28</v>
      </c>
      <c r="K8" t="s">
        <v>24</v>
      </c>
      <c r="L8">
        <v>31.23</v>
      </c>
      <c r="M8" t="s">
        <v>46</v>
      </c>
      <c r="N8" t="s">
        <v>50</v>
      </c>
    </row>
    <row r="9" spans="1:14" x14ac:dyDescent="0.2">
      <c r="A9" t="s">
        <v>13</v>
      </c>
      <c r="B9" s="5">
        <v>41828</v>
      </c>
      <c r="C9" s="5">
        <v>41932</v>
      </c>
      <c r="D9" t="s">
        <v>51</v>
      </c>
      <c r="E9" t="s">
        <v>52</v>
      </c>
      <c r="F9" t="s">
        <v>16</v>
      </c>
      <c r="G9" t="s">
        <v>53</v>
      </c>
      <c r="H9" t="s">
        <v>54</v>
      </c>
      <c r="I9" t="s">
        <v>16</v>
      </c>
      <c r="J9">
        <v>54858.95</v>
      </c>
      <c r="K9" t="s">
        <v>24</v>
      </c>
      <c r="L9">
        <v>26.42</v>
      </c>
      <c r="M9" t="s">
        <v>20</v>
      </c>
      <c r="N9" t="s">
        <v>55</v>
      </c>
    </row>
    <row r="10" spans="1:14" x14ac:dyDescent="0.2">
      <c r="A10" t="s">
        <v>13</v>
      </c>
      <c r="B10" s="5">
        <v>41805</v>
      </c>
      <c r="C10" s="5">
        <v>42031</v>
      </c>
      <c r="D10" t="s">
        <v>56</v>
      </c>
      <c r="E10" t="s">
        <v>57</v>
      </c>
      <c r="F10" t="s">
        <v>16</v>
      </c>
      <c r="G10" t="s">
        <v>58</v>
      </c>
      <c r="H10" t="s">
        <v>59</v>
      </c>
      <c r="I10" t="s">
        <v>16</v>
      </c>
      <c r="J10">
        <v>46235.92</v>
      </c>
      <c r="K10" t="s">
        <v>24</v>
      </c>
      <c r="L10">
        <v>17.05</v>
      </c>
      <c r="M10" t="s">
        <v>46</v>
      </c>
      <c r="N10" t="s">
        <v>60</v>
      </c>
    </row>
    <row r="11" spans="1:14" x14ac:dyDescent="0.2">
      <c r="A11" t="s">
        <v>13</v>
      </c>
      <c r="B11" s="5">
        <v>40745</v>
      </c>
      <c r="C11" s="5">
        <v>41001</v>
      </c>
      <c r="D11" t="s">
        <v>67</v>
      </c>
      <c r="E11" t="s">
        <v>68</v>
      </c>
      <c r="F11" t="s">
        <v>16</v>
      </c>
      <c r="G11" t="s">
        <v>69</v>
      </c>
      <c r="H11" t="s">
        <v>70</v>
      </c>
      <c r="I11" t="s">
        <v>16</v>
      </c>
      <c r="J11">
        <v>34321.550000000003</v>
      </c>
      <c r="K11" t="s">
        <v>24</v>
      </c>
      <c r="L11">
        <v>11.34</v>
      </c>
      <c r="M11" t="s">
        <v>46</v>
      </c>
      <c r="N11" t="s">
        <v>71</v>
      </c>
    </row>
    <row r="12" spans="1:14" x14ac:dyDescent="0.2">
      <c r="A12" t="s">
        <v>13</v>
      </c>
      <c r="B12" s="5">
        <v>42102</v>
      </c>
      <c r="C12" s="5">
        <v>42321</v>
      </c>
      <c r="D12" t="s">
        <v>72</v>
      </c>
      <c r="E12" t="s">
        <v>73</v>
      </c>
      <c r="F12" t="s">
        <v>16</v>
      </c>
      <c r="G12" t="s">
        <v>74</v>
      </c>
      <c r="H12" t="s">
        <v>75</v>
      </c>
      <c r="I12" t="s">
        <v>16</v>
      </c>
      <c r="J12">
        <v>32441.1</v>
      </c>
      <c r="K12" t="s">
        <v>24</v>
      </c>
      <c r="L12">
        <v>26.57</v>
      </c>
      <c r="M12" t="s">
        <v>20</v>
      </c>
      <c r="N12" t="s">
        <v>76</v>
      </c>
    </row>
    <row r="13" spans="1:14" x14ac:dyDescent="0.2">
      <c r="A13" t="s">
        <v>13</v>
      </c>
      <c r="B13" s="5">
        <v>42186</v>
      </c>
      <c r="C13" s="5">
        <v>42384</v>
      </c>
      <c r="D13" t="s">
        <v>77</v>
      </c>
      <c r="E13" t="s">
        <v>78</v>
      </c>
      <c r="F13" t="s">
        <v>16</v>
      </c>
      <c r="G13" t="s">
        <v>79</v>
      </c>
      <c r="H13" t="s">
        <v>80</v>
      </c>
      <c r="I13" t="s">
        <v>16</v>
      </c>
      <c r="J13">
        <v>28985.65</v>
      </c>
      <c r="K13" t="s">
        <v>24</v>
      </c>
      <c r="L13" t="s">
        <v>81</v>
      </c>
      <c r="M13" t="s">
        <v>46</v>
      </c>
      <c r="N13" t="s">
        <v>82</v>
      </c>
    </row>
    <row r="14" spans="1:14" x14ac:dyDescent="0.2">
      <c r="A14" t="s">
        <v>13</v>
      </c>
      <c r="B14" s="5">
        <v>41835</v>
      </c>
      <c r="C14" s="5">
        <v>42167</v>
      </c>
      <c r="D14" t="s">
        <v>83</v>
      </c>
      <c r="E14" t="s">
        <v>84</v>
      </c>
      <c r="F14" t="s">
        <v>16</v>
      </c>
      <c r="G14" t="s">
        <v>85</v>
      </c>
      <c r="H14" t="s">
        <v>86</v>
      </c>
      <c r="I14" t="s">
        <v>16</v>
      </c>
      <c r="J14">
        <v>26477.06</v>
      </c>
      <c r="K14" t="s">
        <v>24</v>
      </c>
      <c r="L14">
        <v>12.97</v>
      </c>
      <c r="M14" t="s">
        <v>46</v>
      </c>
      <c r="N14" t="s">
        <v>87</v>
      </c>
    </row>
    <row r="15" spans="1:14" x14ac:dyDescent="0.2">
      <c r="A15" t="s">
        <v>13</v>
      </c>
      <c r="B15" s="5">
        <v>42551</v>
      </c>
      <c r="C15" s="5">
        <v>42611</v>
      </c>
      <c r="D15" t="s">
        <v>93</v>
      </c>
      <c r="E15" t="s">
        <v>94</v>
      </c>
      <c r="F15" t="s">
        <v>16</v>
      </c>
      <c r="G15" t="s">
        <v>95</v>
      </c>
      <c r="H15" t="s">
        <v>96</v>
      </c>
      <c r="I15" t="s">
        <v>16</v>
      </c>
      <c r="J15">
        <v>25000</v>
      </c>
      <c r="K15" t="s">
        <v>24</v>
      </c>
      <c r="L15">
        <v>20.170000000000002</v>
      </c>
      <c r="M15" t="s">
        <v>25</v>
      </c>
      <c r="N15" t="s">
        <v>81</v>
      </c>
    </row>
    <row r="16" spans="1:14" x14ac:dyDescent="0.2">
      <c r="A16" t="s">
        <v>13</v>
      </c>
      <c r="B16" s="5">
        <v>41688</v>
      </c>
      <c r="C16" s="5">
        <v>41821</v>
      </c>
      <c r="D16" t="s">
        <v>105</v>
      </c>
      <c r="E16" t="s">
        <v>106</v>
      </c>
      <c r="F16" t="s">
        <v>16</v>
      </c>
      <c r="G16" t="s">
        <v>17</v>
      </c>
      <c r="H16" t="s">
        <v>18</v>
      </c>
      <c r="I16" t="s">
        <v>16</v>
      </c>
      <c r="J16">
        <v>20781.04</v>
      </c>
      <c r="K16" t="s">
        <v>24</v>
      </c>
      <c r="L16">
        <v>60.36</v>
      </c>
      <c r="M16" t="s">
        <v>46</v>
      </c>
      <c r="N16" t="s">
        <v>107</v>
      </c>
    </row>
    <row r="17" spans="1:14" x14ac:dyDescent="0.2">
      <c r="A17" t="s">
        <v>13</v>
      </c>
      <c r="B17" s="5">
        <v>42072</v>
      </c>
      <c r="C17" s="5">
        <v>42094</v>
      </c>
      <c r="D17" t="s">
        <v>108</v>
      </c>
      <c r="E17" t="s">
        <v>109</v>
      </c>
      <c r="F17" t="s">
        <v>16</v>
      </c>
      <c r="G17" t="s">
        <v>110</v>
      </c>
      <c r="H17" t="s">
        <v>111</v>
      </c>
      <c r="I17" t="s">
        <v>16</v>
      </c>
      <c r="J17">
        <v>20768.04</v>
      </c>
      <c r="K17" t="s">
        <v>24</v>
      </c>
      <c r="L17">
        <v>33.15</v>
      </c>
      <c r="M17" t="s">
        <v>20</v>
      </c>
      <c r="N17" t="s">
        <v>112</v>
      </c>
    </row>
    <row r="18" spans="1:14" x14ac:dyDescent="0.2">
      <c r="A18" t="s">
        <v>13</v>
      </c>
      <c r="B18" s="5">
        <v>42067</v>
      </c>
      <c r="C18" s="5">
        <v>42151</v>
      </c>
      <c r="D18" t="s">
        <v>113</v>
      </c>
      <c r="E18" t="s">
        <v>114</v>
      </c>
      <c r="F18" t="s">
        <v>16</v>
      </c>
      <c r="G18" t="s">
        <v>53</v>
      </c>
      <c r="H18" t="s">
        <v>54</v>
      </c>
      <c r="I18" t="s">
        <v>16</v>
      </c>
      <c r="J18">
        <v>19776.89</v>
      </c>
      <c r="K18" t="s">
        <v>24</v>
      </c>
      <c r="L18">
        <v>155.97999999999999</v>
      </c>
      <c r="M18" t="s">
        <v>46</v>
      </c>
      <c r="N18" t="s">
        <v>115</v>
      </c>
    </row>
    <row r="19" spans="1:14" x14ac:dyDescent="0.2">
      <c r="A19" t="s">
        <v>13</v>
      </c>
      <c r="B19" s="5">
        <v>42352</v>
      </c>
      <c r="C19" s="5">
        <v>42478</v>
      </c>
      <c r="D19" t="s">
        <v>116</v>
      </c>
      <c r="E19" t="s">
        <v>117</v>
      </c>
      <c r="F19" t="s">
        <v>16</v>
      </c>
      <c r="G19" t="s">
        <v>118</v>
      </c>
      <c r="H19" t="s">
        <v>119</v>
      </c>
      <c r="I19" t="s">
        <v>16</v>
      </c>
      <c r="J19">
        <v>17933.78</v>
      </c>
      <c r="K19" t="s">
        <v>24</v>
      </c>
      <c r="L19">
        <v>23.17</v>
      </c>
      <c r="M19" t="s">
        <v>46</v>
      </c>
      <c r="N19" t="s">
        <v>120</v>
      </c>
    </row>
    <row r="20" spans="1:14" x14ac:dyDescent="0.2">
      <c r="A20" t="s">
        <v>13</v>
      </c>
      <c r="B20" s="5">
        <v>42324</v>
      </c>
      <c r="C20" s="5">
        <v>42636</v>
      </c>
      <c r="D20" t="s">
        <v>121</v>
      </c>
      <c r="E20" t="s">
        <v>122</v>
      </c>
      <c r="F20" t="s">
        <v>16</v>
      </c>
      <c r="G20" t="s">
        <v>123</v>
      </c>
      <c r="H20" t="s">
        <v>124</v>
      </c>
      <c r="I20" t="s">
        <v>16</v>
      </c>
      <c r="J20">
        <v>15158.57</v>
      </c>
      <c r="K20" t="s">
        <v>24</v>
      </c>
      <c r="L20">
        <v>13.93</v>
      </c>
      <c r="M20" t="s">
        <v>46</v>
      </c>
      <c r="N20" t="s">
        <v>125</v>
      </c>
    </row>
    <row r="21" spans="1:14" x14ac:dyDescent="0.2">
      <c r="A21" t="s">
        <v>13</v>
      </c>
      <c r="B21" s="5">
        <v>42242</v>
      </c>
      <c r="C21" s="5">
        <v>42464</v>
      </c>
      <c r="D21" t="s">
        <v>126</v>
      </c>
      <c r="E21" t="s">
        <v>127</v>
      </c>
      <c r="F21" t="s">
        <v>16</v>
      </c>
      <c r="G21" t="s">
        <v>128</v>
      </c>
      <c r="H21" t="s">
        <v>129</v>
      </c>
      <c r="I21" t="s">
        <v>16</v>
      </c>
      <c r="J21">
        <v>15154.2</v>
      </c>
      <c r="K21" t="s">
        <v>24</v>
      </c>
      <c r="L21">
        <v>14.11</v>
      </c>
      <c r="M21" t="s">
        <v>46</v>
      </c>
      <c r="N21" t="s">
        <v>130</v>
      </c>
    </row>
    <row r="22" spans="1:14" x14ac:dyDescent="0.2">
      <c r="A22" t="s">
        <v>13</v>
      </c>
      <c r="B22" s="5">
        <v>42298</v>
      </c>
      <c r="C22" s="5">
        <v>42503</v>
      </c>
      <c r="D22" t="s">
        <v>131</v>
      </c>
      <c r="E22" t="s">
        <v>132</v>
      </c>
      <c r="F22" t="s">
        <v>16</v>
      </c>
      <c r="G22" t="s">
        <v>133</v>
      </c>
      <c r="H22" t="s">
        <v>134</v>
      </c>
      <c r="I22" t="s">
        <v>16</v>
      </c>
      <c r="J22">
        <v>14291.65</v>
      </c>
      <c r="K22" t="s">
        <v>24</v>
      </c>
      <c r="L22">
        <v>10.57</v>
      </c>
      <c r="M22" t="s">
        <v>46</v>
      </c>
      <c r="N22" t="s">
        <v>135</v>
      </c>
    </row>
    <row r="23" spans="1:14" x14ac:dyDescent="0.2">
      <c r="A23" t="s">
        <v>13</v>
      </c>
      <c r="B23" s="5">
        <v>41050</v>
      </c>
      <c r="C23" s="5">
        <v>41246</v>
      </c>
      <c r="D23" t="s">
        <v>136</v>
      </c>
      <c r="E23" t="s">
        <v>137</v>
      </c>
      <c r="F23" t="s">
        <v>16</v>
      </c>
      <c r="G23" t="s">
        <v>138</v>
      </c>
      <c r="H23" t="s">
        <v>139</v>
      </c>
      <c r="I23" t="s">
        <v>16</v>
      </c>
      <c r="J23">
        <v>12846.14</v>
      </c>
      <c r="K23" t="s">
        <v>24</v>
      </c>
      <c r="L23">
        <v>14.17</v>
      </c>
      <c r="M23" t="s">
        <v>46</v>
      </c>
      <c r="N23" t="s">
        <v>140</v>
      </c>
    </row>
    <row r="24" spans="1:14" x14ac:dyDescent="0.2">
      <c r="A24" t="s">
        <v>13</v>
      </c>
      <c r="B24" s="5">
        <v>42074</v>
      </c>
      <c r="C24" s="5">
        <v>42079</v>
      </c>
      <c r="D24" t="s">
        <v>141</v>
      </c>
      <c r="E24" t="s">
        <v>142</v>
      </c>
      <c r="F24" t="s">
        <v>16</v>
      </c>
      <c r="G24" t="s">
        <v>143</v>
      </c>
      <c r="H24" t="s">
        <v>144</v>
      </c>
      <c r="I24" t="s">
        <v>16</v>
      </c>
      <c r="J24">
        <v>12411.46</v>
      </c>
      <c r="K24" t="s">
        <v>24</v>
      </c>
      <c r="L24" t="s">
        <v>81</v>
      </c>
      <c r="M24" t="s">
        <v>20</v>
      </c>
      <c r="N24" t="s">
        <v>145</v>
      </c>
    </row>
    <row r="25" spans="1:14" x14ac:dyDescent="0.2">
      <c r="A25" t="s">
        <v>13</v>
      </c>
      <c r="B25" s="5">
        <v>41917</v>
      </c>
      <c r="C25" s="5">
        <v>42080</v>
      </c>
      <c r="D25" t="s">
        <v>149</v>
      </c>
      <c r="E25" t="s">
        <v>150</v>
      </c>
      <c r="F25" t="s">
        <v>16</v>
      </c>
      <c r="G25" t="s">
        <v>151</v>
      </c>
      <c r="H25" t="s">
        <v>152</v>
      </c>
      <c r="I25" t="s">
        <v>16</v>
      </c>
      <c r="J25">
        <v>12153.92</v>
      </c>
      <c r="K25" t="s">
        <v>24</v>
      </c>
      <c r="L25">
        <v>14.57</v>
      </c>
      <c r="M25" t="s">
        <v>46</v>
      </c>
      <c r="N25" t="s">
        <v>153</v>
      </c>
    </row>
    <row r="26" spans="1:14" x14ac:dyDescent="0.2">
      <c r="A26" t="s">
        <v>13</v>
      </c>
      <c r="B26" s="5">
        <v>42316</v>
      </c>
      <c r="C26" s="5">
        <v>42422</v>
      </c>
      <c r="D26" t="s">
        <v>154</v>
      </c>
      <c r="E26" t="s">
        <v>155</v>
      </c>
      <c r="F26" t="s">
        <v>16</v>
      </c>
      <c r="G26" t="s">
        <v>156</v>
      </c>
      <c r="H26" t="s">
        <v>157</v>
      </c>
      <c r="I26" t="s">
        <v>16</v>
      </c>
      <c r="J26">
        <v>11406</v>
      </c>
      <c r="K26" t="s">
        <v>19</v>
      </c>
      <c r="L26">
        <v>25.4</v>
      </c>
      <c r="M26" t="s">
        <v>46</v>
      </c>
      <c r="N26" t="s">
        <v>158</v>
      </c>
    </row>
    <row r="27" spans="1:14" x14ac:dyDescent="0.2">
      <c r="A27" t="s">
        <v>13</v>
      </c>
      <c r="B27" s="5">
        <v>42298</v>
      </c>
      <c r="C27" s="5">
        <v>42648</v>
      </c>
      <c r="D27" t="s">
        <v>163</v>
      </c>
      <c r="E27" t="s">
        <v>164</v>
      </c>
      <c r="F27" t="s">
        <v>16</v>
      </c>
      <c r="G27" t="s">
        <v>165</v>
      </c>
      <c r="H27" t="s">
        <v>166</v>
      </c>
      <c r="I27" t="s">
        <v>16</v>
      </c>
      <c r="J27">
        <v>10957.42</v>
      </c>
      <c r="K27" t="s">
        <v>24</v>
      </c>
      <c r="L27">
        <v>13.83</v>
      </c>
      <c r="M27" t="s">
        <v>20</v>
      </c>
      <c r="N27" t="s">
        <v>167</v>
      </c>
    </row>
    <row r="28" spans="1:14" x14ac:dyDescent="0.2">
      <c r="A28" t="s">
        <v>13</v>
      </c>
      <c r="B28" s="5">
        <v>41248</v>
      </c>
      <c r="C28" s="5">
        <v>41425</v>
      </c>
      <c r="D28" t="s">
        <v>168</v>
      </c>
      <c r="E28" t="s">
        <v>169</v>
      </c>
      <c r="F28" t="s">
        <v>16</v>
      </c>
      <c r="G28" t="s">
        <v>170</v>
      </c>
      <c r="H28" t="s">
        <v>171</v>
      </c>
      <c r="I28" t="s">
        <v>16</v>
      </c>
      <c r="J28">
        <v>10172.9</v>
      </c>
      <c r="K28" t="s">
        <v>24</v>
      </c>
      <c r="L28">
        <v>6.98</v>
      </c>
      <c r="M28" t="s">
        <v>46</v>
      </c>
      <c r="N28" t="s">
        <v>172</v>
      </c>
    </row>
    <row r="29" spans="1:14" x14ac:dyDescent="0.2">
      <c r="A29" t="s">
        <v>13</v>
      </c>
      <c r="B29" s="5">
        <v>40661</v>
      </c>
      <c r="C29" s="5">
        <v>40981</v>
      </c>
      <c r="D29" t="s">
        <v>173</v>
      </c>
      <c r="E29" t="s">
        <v>174</v>
      </c>
      <c r="F29" t="s">
        <v>16</v>
      </c>
      <c r="G29" t="s">
        <v>175</v>
      </c>
      <c r="H29" t="s">
        <v>176</v>
      </c>
      <c r="I29" t="s">
        <v>16</v>
      </c>
      <c r="J29">
        <v>10165.27</v>
      </c>
      <c r="K29" t="s">
        <v>19</v>
      </c>
      <c r="L29" t="s">
        <v>81</v>
      </c>
      <c r="M29" t="s">
        <v>46</v>
      </c>
      <c r="N29" t="s">
        <v>177</v>
      </c>
    </row>
    <row r="30" spans="1:14" x14ac:dyDescent="0.2">
      <c r="A30" t="s">
        <v>13</v>
      </c>
      <c r="B30" s="5">
        <v>41848</v>
      </c>
      <c r="C30" s="5">
        <v>42192</v>
      </c>
      <c r="D30" t="s">
        <v>183</v>
      </c>
      <c r="E30" t="s">
        <v>184</v>
      </c>
      <c r="F30" t="s">
        <v>16</v>
      </c>
      <c r="G30" t="s">
        <v>185</v>
      </c>
      <c r="H30" t="s">
        <v>186</v>
      </c>
      <c r="I30" t="s">
        <v>16</v>
      </c>
      <c r="J30">
        <v>8944.66</v>
      </c>
      <c r="K30" t="s">
        <v>24</v>
      </c>
      <c r="L30">
        <v>11.22</v>
      </c>
      <c r="M30" t="s">
        <v>46</v>
      </c>
      <c r="N30" t="s">
        <v>187</v>
      </c>
    </row>
    <row r="31" spans="1:14" x14ac:dyDescent="0.2">
      <c r="A31" t="s">
        <v>13</v>
      </c>
      <c r="B31" s="5">
        <v>41813</v>
      </c>
      <c r="C31" s="5">
        <v>42185</v>
      </c>
      <c r="D31" t="s">
        <v>188</v>
      </c>
      <c r="E31" t="s">
        <v>189</v>
      </c>
      <c r="F31" t="s">
        <v>16</v>
      </c>
      <c r="G31" t="s">
        <v>190</v>
      </c>
      <c r="H31" t="s">
        <v>191</v>
      </c>
      <c r="I31" t="s">
        <v>16</v>
      </c>
      <c r="J31">
        <v>8928.9</v>
      </c>
      <c r="K31" t="s">
        <v>24</v>
      </c>
      <c r="L31">
        <v>12.98</v>
      </c>
      <c r="M31" t="s">
        <v>46</v>
      </c>
      <c r="N31" t="s">
        <v>192</v>
      </c>
    </row>
    <row r="32" spans="1:14" x14ac:dyDescent="0.2">
      <c r="A32" t="s">
        <v>13</v>
      </c>
      <c r="B32" s="5">
        <v>42130</v>
      </c>
      <c r="C32" s="5">
        <v>42179</v>
      </c>
      <c r="D32" t="s">
        <v>193</v>
      </c>
      <c r="E32" t="s">
        <v>194</v>
      </c>
      <c r="F32" t="s">
        <v>16</v>
      </c>
      <c r="G32" t="s">
        <v>195</v>
      </c>
      <c r="H32" t="s">
        <v>196</v>
      </c>
      <c r="I32" t="s">
        <v>16</v>
      </c>
      <c r="J32">
        <v>7940.65</v>
      </c>
      <c r="K32" t="s">
        <v>24</v>
      </c>
      <c r="L32" t="s">
        <v>81</v>
      </c>
      <c r="M32" t="s">
        <v>46</v>
      </c>
      <c r="N32" t="s">
        <v>197</v>
      </c>
    </row>
    <row r="33" spans="1:14" x14ac:dyDescent="0.2">
      <c r="A33" t="s">
        <v>13</v>
      </c>
      <c r="B33" s="5">
        <v>41414</v>
      </c>
      <c r="C33" s="5">
        <v>41548</v>
      </c>
      <c r="D33" t="s">
        <v>203</v>
      </c>
      <c r="E33" t="s">
        <v>204</v>
      </c>
      <c r="F33" t="s">
        <v>16</v>
      </c>
      <c r="G33" t="s">
        <v>17</v>
      </c>
      <c r="H33" t="s">
        <v>18</v>
      </c>
      <c r="I33" t="s">
        <v>16</v>
      </c>
      <c r="J33">
        <v>7809.42</v>
      </c>
      <c r="K33" t="s">
        <v>19</v>
      </c>
      <c r="L33">
        <v>5.76</v>
      </c>
      <c r="M33" t="s">
        <v>46</v>
      </c>
      <c r="N33" t="s">
        <v>205</v>
      </c>
    </row>
    <row r="34" spans="1:14" x14ac:dyDescent="0.2">
      <c r="A34" t="s">
        <v>13</v>
      </c>
      <c r="B34" s="5">
        <v>40469</v>
      </c>
      <c r="C34" s="5">
        <v>41009</v>
      </c>
      <c r="D34" t="s">
        <v>206</v>
      </c>
      <c r="E34" t="s">
        <v>207</v>
      </c>
      <c r="F34" t="s">
        <v>16</v>
      </c>
      <c r="G34" t="s">
        <v>208</v>
      </c>
      <c r="H34" t="s">
        <v>209</v>
      </c>
      <c r="I34" t="s">
        <v>16</v>
      </c>
      <c r="J34">
        <v>6842.12</v>
      </c>
      <c r="K34" t="s">
        <v>19</v>
      </c>
      <c r="L34">
        <v>7.93</v>
      </c>
      <c r="M34" t="s">
        <v>46</v>
      </c>
      <c r="N34" t="s">
        <v>210</v>
      </c>
    </row>
    <row r="35" spans="1:14" x14ac:dyDescent="0.2">
      <c r="A35" t="s">
        <v>13</v>
      </c>
      <c r="B35" s="5">
        <v>40602</v>
      </c>
      <c r="C35" s="5">
        <v>40729</v>
      </c>
      <c r="D35" t="s">
        <v>211</v>
      </c>
      <c r="E35" t="s">
        <v>212</v>
      </c>
      <c r="F35" t="s">
        <v>16</v>
      </c>
      <c r="G35" t="s">
        <v>213</v>
      </c>
      <c r="H35" t="s">
        <v>214</v>
      </c>
      <c r="I35" t="s">
        <v>16</v>
      </c>
      <c r="J35">
        <v>6819.42</v>
      </c>
      <c r="K35" t="s">
        <v>19</v>
      </c>
      <c r="L35">
        <v>18.7</v>
      </c>
      <c r="M35" t="s">
        <v>46</v>
      </c>
      <c r="N35" t="s">
        <v>215</v>
      </c>
    </row>
    <row r="36" spans="1:14" x14ac:dyDescent="0.2">
      <c r="A36" t="s">
        <v>13</v>
      </c>
      <c r="B36" s="5">
        <v>42039</v>
      </c>
      <c r="C36" s="5">
        <v>42506</v>
      </c>
      <c r="D36" t="s">
        <v>216</v>
      </c>
      <c r="E36" t="s">
        <v>217</v>
      </c>
      <c r="F36" t="s">
        <v>16</v>
      </c>
      <c r="G36" t="s">
        <v>218</v>
      </c>
      <c r="H36" t="s">
        <v>219</v>
      </c>
      <c r="I36" t="s">
        <v>16</v>
      </c>
      <c r="J36">
        <v>6698.47</v>
      </c>
      <c r="K36" t="s">
        <v>24</v>
      </c>
      <c r="L36">
        <v>176.28</v>
      </c>
      <c r="M36" t="s">
        <v>20</v>
      </c>
      <c r="N36" t="s">
        <v>220</v>
      </c>
    </row>
    <row r="37" spans="1:14" x14ac:dyDescent="0.2">
      <c r="A37" t="s">
        <v>13</v>
      </c>
      <c r="B37" s="5">
        <v>41484</v>
      </c>
      <c r="C37" s="5">
        <v>41626</v>
      </c>
      <c r="D37" t="s">
        <v>221</v>
      </c>
      <c r="E37" t="s">
        <v>222</v>
      </c>
      <c r="F37" t="s">
        <v>16</v>
      </c>
      <c r="G37" t="s">
        <v>72</v>
      </c>
      <c r="H37" t="s">
        <v>73</v>
      </c>
      <c r="I37" t="s">
        <v>16</v>
      </c>
      <c r="J37">
        <v>6199.28</v>
      </c>
      <c r="K37" t="s">
        <v>24</v>
      </c>
      <c r="L37" t="s">
        <v>81</v>
      </c>
      <c r="M37" t="s">
        <v>46</v>
      </c>
      <c r="N37" t="s">
        <v>223</v>
      </c>
    </row>
    <row r="38" spans="1:14" x14ac:dyDescent="0.2">
      <c r="A38" t="s">
        <v>13</v>
      </c>
      <c r="B38" s="5">
        <v>41141</v>
      </c>
      <c r="C38" s="5">
        <v>41401</v>
      </c>
      <c r="D38" t="s">
        <v>224</v>
      </c>
      <c r="E38" t="s">
        <v>225</v>
      </c>
      <c r="F38" t="s">
        <v>16</v>
      </c>
      <c r="G38" t="s">
        <v>226</v>
      </c>
      <c r="H38" t="s">
        <v>227</v>
      </c>
      <c r="I38" t="s">
        <v>16</v>
      </c>
      <c r="J38">
        <v>5590.6</v>
      </c>
      <c r="K38" t="s">
        <v>24</v>
      </c>
      <c r="L38">
        <v>5.88</v>
      </c>
      <c r="M38" t="s">
        <v>46</v>
      </c>
      <c r="N38" t="s">
        <v>228</v>
      </c>
    </row>
    <row r="39" spans="1:14" x14ac:dyDescent="0.2">
      <c r="A39" t="s">
        <v>13</v>
      </c>
      <c r="B39" s="5">
        <v>41946</v>
      </c>
      <c r="C39" s="5">
        <v>42054</v>
      </c>
      <c r="D39" t="s">
        <v>229</v>
      </c>
      <c r="E39" t="s">
        <v>230</v>
      </c>
      <c r="F39" t="s">
        <v>16</v>
      </c>
      <c r="G39" t="s">
        <v>231</v>
      </c>
      <c r="H39" t="s">
        <v>232</v>
      </c>
      <c r="I39" t="s">
        <v>16</v>
      </c>
      <c r="J39">
        <v>5559.16</v>
      </c>
      <c r="K39" t="s">
        <v>24</v>
      </c>
      <c r="L39">
        <v>15.77</v>
      </c>
      <c r="M39" t="s">
        <v>46</v>
      </c>
      <c r="N39" t="s">
        <v>233</v>
      </c>
    </row>
    <row r="40" spans="1:14" x14ac:dyDescent="0.2">
      <c r="A40" t="s">
        <v>13</v>
      </c>
      <c r="B40" s="5">
        <v>42262</v>
      </c>
      <c r="C40" s="5">
        <v>42430</v>
      </c>
      <c r="D40" t="s">
        <v>234</v>
      </c>
      <c r="E40" t="s">
        <v>235</v>
      </c>
      <c r="F40" t="s">
        <v>16</v>
      </c>
      <c r="G40" t="s">
        <v>236</v>
      </c>
      <c r="H40" t="s">
        <v>237</v>
      </c>
      <c r="I40" t="s">
        <v>16</v>
      </c>
      <c r="J40">
        <v>5038.5</v>
      </c>
      <c r="K40" t="s">
        <v>19</v>
      </c>
      <c r="L40">
        <v>15.58</v>
      </c>
      <c r="M40" t="s">
        <v>46</v>
      </c>
      <c r="N40" t="s">
        <v>238</v>
      </c>
    </row>
    <row r="41" spans="1:14" x14ac:dyDescent="0.2">
      <c r="A41" t="s">
        <v>13</v>
      </c>
      <c r="B41" s="5">
        <v>42041</v>
      </c>
      <c r="C41" s="5">
        <v>42153</v>
      </c>
      <c r="D41" t="s">
        <v>239</v>
      </c>
      <c r="E41" t="s">
        <v>240</v>
      </c>
      <c r="F41" t="s">
        <v>16</v>
      </c>
      <c r="G41" t="s">
        <v>241</v>
      </c>
      <c r="H41" t="s">
        <v>242</v>
      </c>
      <c r="I41" t="s">
        <v>16</v>
      </c>
      <c r="J41">
        <v>4735.5600000000004</v>
      </c>
      <c r="K41" t="s">
        <v>24</v>
      </c>
      <c r="L41">
        <v>9.41</v>
      </c>
      <c r="M41" t="s">
        <v>46</v>
      </c>
      <c r="N41" t="s">
        <v>243</v>
      </c>
    </row>
    <row r="42" spans="1:14" x14ac:dyDescent="0.2">
      <c r="A42" t="s">
        <v>13</v>
      </c>
      <c r="B42" s="5">
        <v>40935</v>
      </c>
      <c r="C42" s="5">
        <v>41093</v>
      </c>
      <c r="D42" t="s">
        <v>249</v>
      </c>
      <c r="E42" t="s">
        <v>250</v>
      </c>
      <c r="F42" t="s">
        <v>16</v>
      </c>
      <c r="G42" t="s">
        <v>251</v>
      </c>
      <c r="H42" t="s">
        <v>252</v>
      </c>
      <c r="I42" t="s">
        <v>16</v>
      </c>
      <c r="J42">
        <v>4501.42</v>
      </c>
      <c r="K42" t="s">
        <v>24</v>
      </c>
      <c r="L42">
        <v>8.51</v>
      </c>
      <c r="M42" t="s">
        <v>46</v>
      </c>
      <c r="N42" t="s">
        <v>253</v>
      </c>
    </row>
    <row r="43" spans="1:14" x14ac:dyDescent="0.2">
      <c r="A43" t="s">
        <v>13</v>
      </c>
      <c r="B43" s="5">
        <v>42506</v>
      </c>
      <c r="C43" s="5">
        <v>42632</v>
      </c>
      <c r="D43" t="s">
        <v>259</v>
      </c>
      <c r="E43" t="s">
        <v>260</v>
      </c>
      <c r="F43" t="s">
        <v>16</v>
      </c>
      <c r="G43" t="s">
        <v>261</v>
      </c>
      <c r="H43" t="s">
        <v>262</v>
      </c>
      <c r="I43" t="s">
        <v>16</v>
      </c>
      <c r="J43">
        <v>4287.41</v>
      </c>
      <c r="K43" t="s">
        <v>19</v>
      </c>
      <c r="L43" t="s">
        <v>81</v>
      </c>
      <c r="M43" t="s">
        <v>46</v>
      </c>
      <c r="N43" t="s">
        <v>263</v>
      </c>
    </row>
    <row r="44" spans="1:14" x14ac:dyDescent="0.2">
      <c r="A44" t="s">
        <v>13</v>
      </c>
      <c r="B44" s="5">
        <v>41976</v>
      </c>
      <c r="C44" s="5">
        <v>42569</v>
      </c>
      <c r="D44" t="s">
        <v>269</v>
      </c>
      <c r="E44" t="s">
        <v>270</v>
      </c>
      <c r="F44" t="s">
        <v>16</v>
      </c>
      <c r="G44" t="s">
        <v>271</v>
      </c>
      <c r="H44" t="s">
        <v>272</v>
      </c>
      <c r="I44" t="s">
        <v>16</v>
      </c>
      <c r="J44">
        <v>4264.82</v>
      </c>
      <c r="K44" t="s">
        <v>19</v>
      </c>
      <c r="L44">
        <v>8.2200000000000006</v>
      </c>
      <c r="M44" t="s">
        <v>20</v>
      </c>
      <c r="N44" t="s">
        <v>273</v>
      </c>
    </row>
    <row r="45" spans="1:14" x14ac:dyDescent="0.2">
      <c r="A45" t="s">
        <v>13</v>
      </c>
      <c r="B45" s="5">
        <v>41113</v>
      </c>
      <c r="C45" s="5">
        <v>41260</v>
      </c>
      <c r="D45" t="s">
        <v>274</v>
      </c>
      <c r="E45" t="s">
        <v>275</v>
      </c>
      <c r="F45" t="s">
        <v>16</v>
      </c>
      <c r="G45" t="s">
        <v>276</v>
      </c>
      <c r="H45" t="s">
        <v>277</v>
      </c>
      <c r="I45" t="s">
        <v>16</v>
      </c>
      <c r="J45">
        <v>4210.09</v>
      </c>
      <c r="K45" t="s">
        <v>19</v>
      </c>
      <c r="L45">
        <v>7.81</v>
      </c>
      <c r="M45" t="s">
        <v>46</v>
      </c>
      <c r="N45" t="s">
        <v>278</v>
      </c>
    </row>
    <row r="46" spans="1:14" x14ac:dyDescent="0.2">
      <c r="A46" t="s">
        <v>13</v>
      </c>
      <c r="B46" s="5">
        <v>42307</v>
      </c>
      <c r="C46" s="5">
        <v>42583</v>
      </c>
      <c r="D46" t="s">
        <v>284</v>
      </c>
      <c r="E46" t="s">
        <v>285</v>
      </c>
      <c r="F46" t="s">
        <v>16</v>
      </c>
      <c r="G46" t="s">
        <v>286</v>
      </c>
      <c r="H46" t="s">
        <v>287</v>
      </c>
      <c r="I46" t="s">
        <v>16</v>
      </c>
      <c r="J46">
        <v>3992.36</v>
      </c>
      <c r="K46" t="s">
        <v>24</v>
      </c>
      <c r="L46" t="s">
        <v>81</v>
      </c>
      <c r="M46" t="s">
        <v>46</v>
      </c>
      <c r="N46" t="s">
        <v>288</v>
      </c>
    </row>
    <row r="47" spans="1:14" x14ac:dyDescent="0.2">
      <c r="A47" t="s">
        <v>13</v>
      </c>
      <c r="B47" s="5">
        <v>42135</v>
      </c>
      <c r="C47" s="5">
        <v>42206</v>
      </c>
      <c r="D47" t="s">
        <v>289</v>
      </c>
      <c r="E47" t="s">
        <v>290</v>
      </c>
      <c r="F47" t="s">
        <v>16</v>
      </c>
      <c r="G47" t="s">
        <v>291</v>
      </c>
      <c r="H47" t="s">
        <v>292</v>
      </c>
      <c r="I47" t="s">
        <v>16</v>
      </c>
      <c r="J47">
        <v>3916.77</v>
      </c>
      <c r="K47" t="s">
        <v>19</v>
      </c>
      <c r="L47" t="s">
        <v>81</v>
      </c>
      <c r="M47" t="s">
        <v>46</v>
      </c>
      <c r="N47" t="s">
        <v>293</v>
      </c>
    </row>
    <row r="48" spans="1:14" x14ac:dyDescent="0.2">
      <c r="A48" t="s">
        <v>13</v>
      </c>
      <c r="B48" s="5">
        <v>42394</v>
      </c>
      <c r="C48" s="5">
        <v>42599</v>
      </c>
      <c r="D48" t="s">
        <v>299</v>
      </c>
      <c r="E48" t="s">
        <v>300</v>
      </c>
      <c r="F48" t="s">
        <v>16</v>
      </c>
      <c r="G48" t="s">
        <v>301</v>
      </c>
      <c r="H48" t="s">
        <v>302</v>
      </c>
      <c r="I48" t="s">
        <v>16</v>
      </c>
      <c r="J48">
        <v>3760.32</v>
      </c>
      <c r="K48" t="s">
        <v>24</v>
      </c>
      <c r="L48" t="s">
        <v>81</v>
      </c>
      <c r="M48" t="s">
        <v>46</v>
      </c>
      <c r="N48" t="s">
        <v>303</v>
      </c>
    </row>
    <row r="49" spans="1:14" x14ac:dyDescent="0.2">
      <c r="A49" t="s">
        <v>13</v>
      </c>
      <c r="B49" s="5">
        <v>42349</v>
      </c>
      <c r="C49" s="5">
        <v>42465</v>
      </c>
      <c r="D49" t="s">
        <v>304</v>
      </c>
      <c r="E49" t="s">
        <v>305</v>
      </c>
      <c r="F49" t="s">
        <v>16</v>
      </c>
      <c r="G49" t="s">
        <v>306</v>
      </c>
      <c r="H49" t="s">
        <v>307</v>
      </c>
      <c r="I49" t="s">
        <v>16</v>
      </c>
      <c r="J49">
        <v>3235.57</v>
      </c>
      <c r="K49" t="s">
        <v>24</v>
      </c>
      <c r="L49">
        <v>32.799999999999997</v>
      </c>
      <c r="M49" t="s">
        <v>46</v>
      </c>
      <c r="N49" t="s">
        <v>308</v>
      </c>
    </row>
    <row r="50" spans="1:14" x14ac:dyDescent="0.2">
      <c r="A50" t="s">
        <v>13</v>
      </c>
      <c r="B50" s="5">
        <v>42312</v>
      </c>
      <c r="C50" s="5">
        <v>42354</v>
      </c>
      <c r="D50" t="s">
        <v>309</v>
      </c>
      <c r="E50" t="s">
        <v>310</v>
      </c>
      <c r="F50" t="s">
        <v>16</v>
      </c>
      <c r="G50" t="s">
        <v>311</v>
      </c>
      <c r="H50" t="s">
        <v>312</v>
      </c>
      <c r="I50" t="s">
        <v>16</v>
      </c>
      <c r="J50">
        <v>3014.13</v>
      </c>
      <c r="K50" t="s">
        <v>24</v>
      </c>
      <c r="L50">
        <v>44.47</v>
      </c>
      <c r="M50" t="s">
        <v>46</v>
      </c>
      <c r="N50" t="s">
        <v>313</v>
      </c>
    </row>
    <row r="51" spans="1:14" x14ac:dyDescent="0.2">
      <c r="A51" t="s">
        <v>13</v>
      </c>
      <c r="B51" s="5">
        <v>40660</v>
      </c>
      <c r="C51" s="5">
        <v>40742</v>
      </c>
      <c r="D51" t="s">
        <v>314</v>
      </c>
      <c r="E51" t="s">
        <v>315</v>
      </c>
      <c r="F51" t="s">
        <v>16</v>
      </c>
      <c r="G51" t="s">
        <v>99</v>
      </c>
      <c r="H51" t="s">
        <v>100</v>
      </c>
      <c r="I51" t="s">
        <v>16</v>
      </c>
      <c r="J51">
        <v>2978.15</v>
      </c>
      <c r="K51" t="s">
        <v>24</v>
      </c>
      <c r="L51">
        <v>13.1</v>
      </c>
      <c r="M51" t="s">
        <v>46</v>
      </c>
      <c r="N51" t="s">
        <v>316</v>
      </c>
    </row>
    <row r="52" spans="1:14" x14ac:dyDescent="0.2">
      <c r="A52" t="s">
        <v>13</v>
      </c>
      <c r="B52" s="5">
        <v>41225</v>
      </c>
      <c r="C52" s="5">
        <v>41334</v>
      </c>
      <c r="D52" t="s">
        <v>322</v>
      </c>
      <c r="E52" t="s">
        <v>323</v>
      </c>
      <c r="F52" t="s">
        <v>16</v>
      </c>
      <c r="G52" t="s">
        <v>324</v>
      </c>
      <c r="H52" t="s">
        <v>325</v>
      </c>
      <c r="I52" t="s">
        <v>16</v>
      </c>
      <c r="J52">
        <v>2639.39</v>
      </c>
      <c r="K52" t="s">
        <v>19</v>
      </c>
      <c r="L52">
        <v>2.65</v>
      </c>
      <c r="M52" t="s">
        <v>46</v>
      </c>
      <c r="N52" t="s">
        <v>71</v>
      </c>
    </row>
    <row r="53" spans="1:14" x14ac:dyDescent="0.2">
      <c r="A53" t="s">
        <v>13</v>
      </c>
      <c r="B53" s="5">
        <v>41955</v>
      </c>
      <c r="C53" s="5">
        <v>42219</v>
      </c>
      <c r="D53" t="s">
        <v>326</v>
      </c>
      <c r="E53" t="s">
        <v>327</v>
      </c>
      <c r="F53" t="s">
        <v>16</v>
      </c>
      <c r="G53" t="s">
        <v>328</v>
      </c>
      <c r="H53" t="s">
        <v>329</v>
      </c>
      <c r="I53" t="s">
        <v>16</v>
      </c>
      <c r="J53">
        <v>2430.94</v>
      </c>
      <c r="K53" t="s">
        <v>24</v>
      </c>
      <c r="L53" t="s">
        <v>81</v>
      </c>
      <c r="M53" t="s">
        <v>46</v>
      </c>
      <c r="N53" t="s">
        <v>330</v>
      </c>
    </row>
    <row r="54" spans="1:14" x14ac:dyDescent="0.2">
      <c r="A54" t="s">
        <v>13</v>
      </c>
      <c r="B54" s="5">
        <v>40756</v>
      </c>
      <c r="C54" s="5">
        <v>40878</v>
      </c>
      <c r="D54" t="s">
        <v>331</v>
      </c>
      <c r="E54" t="s">
        <v>332</v>
      </c>
      <c r="F54" t="s">
        <v>16</v>
      </c>
      <c r="G54" t="s">
        <v>333</v>
      </c>
      <c r="H54" t="s">
        <v>334</v>
      </c>
      <c r="I54" t="s">
        <v>16</v>
      </c>
      <c r="J54">
        <v>2205.44</v>
      </c>
      <c r="K54" t="s">
        <v>19</v>
      </c>
      <c r="L54">
        <v>7.34</v>
      </c>
      <c r="M54" t="s">
        <v>46</v>
      </c>
      <c r="N54" t="s">
        <v>335</v>
      </c>
    </row>
    <row r="55" spans="1:14" x14ac:dyDescent="0.2">
      <c r="A55" t="s">
        <v>13</v>
      </c>
      <c r="B55" s="5">
        <v>42072</v>
      </c>
      <c r="C55" s="5">
        <v>42208</v>
      </c>
      <c r="D55" t="s">
        <v>336</v>
      </c>
      <c r="E55" t="s">
        <v>337</v>
      </c>
      <c r="F55" t="s">
        <v>16</v>
      </c>
      <c r="G55" t="s">
        <v>338</v>
      </c>
      <c r="H55" t="s">
        <v>339</v>
      </c>
      <c r="I55" t="s">
        <v>16</v>
      </c>
      <c r="J55">
        <v>1468.34</v>
      </c>
      <c r="K55" t="s">
        <v>19</v>
      </c>
      <c r="L55">
        <v>12.75</v>
      </c>
      <c r="M55" t="s">
        <v>46</v>
      </c>
      <c r="N55" t="s">
        <v>340</v>
      </c>
    </row>
    <row r="56" spans="1:14" x14ac:dyDescent="0.2">
      <c r="A56" t="s">
        <v>13</v>
      </c>
      <c r="B56" s="5">
        <v>40623</v>
      </c>
      <c r="C56" s="5">
        <v>40788</v>
      </c>
      <c r="D56" t="s">
        <v>344</v>
      </c>
      <c r="E56" t="s">
        <v>345</v>
      </c>
      <c r="F56" t="s">
        <v>16</v>
      </c>
      <c r="G56" t="s">
        <v>346</v>
      </c>
      <c r="H56" t="s">
        <v>347</v>
      </c>
      <c r="I56" t="s">
        <v>16</v>
      </c>
      <c r="J56">
        <v>1091.3699999999999</v>
      </c>
      <c r="K56" t="s">
        <v>19</v>
      </c>
      <c r="L56">
        <v>12.23</v>
      </c>
      <c r="M56" t="s">
        <v>46</v>
      </c>
      <c r="N56" t="s">
        <v>348</v>
      </c>
    </row>
    <row r="57" spans="1:14" x14ac:dyDescent="0.2">
      <c r="A57" t="s">
        <v>13</v>
      </c>
      <c r="B57" s="5">
        <v>40561</v>
      </c>
      <c r="C57" s="5">
        <v>40753</v>
      </c>
      <c r="D57" t="s">
        <v>349</v>
      </c>
      <c r="E57" t="s">
        <v>350</v>
      </c>
      <c r="F57" t="s">
        <v>16</v>
      </c>
      <c r="G57" t="s">
        <v>351</v>
      </c>
      <c r="H57" t="s">
        <v>352</v>
      </c>
      <c r="I57" t="s">
        <v>16</v>
      </c>
      <c r="J57">
        <v>1017.22</v>
      </c>
      <c r="K57" t="s">
        <v>19</v>
      </c>
      <c r="L57" t="s">
        <v>81</v>
      </c>
      <c r="M57" t="s">
        <v>46</v>
      </c>
      <c r="N57" t="s">
        <v>353</v>
      </c>
    </row>
    <row r="58" spans="1:14" x14ac:dyDescent="0.2">
      <c r="A58" t="s">
        <v>13</v>
      </c>
      <c r="B58" s="5">
        <v>41850</v>
      </c>
      <c r="C58" s="5">
        <v>42034</v>
      </c>
      <c r="D58" t="s">
        <v>371</v>
      </c>
      <c r="E58" t="s">
        <v>372</v>
      </c>
      <c r="F58" t="s">
        <v>16</v>
      </c>
      <c r="G58" t="s">
        <v>373</v>
      </c>
      <c r="H58" t="s">
        <v>374</v>
      </c>
      <c r="I58" t="s">
        <v>16</v>
      </c>
      <c r="J58">
        <v>746.12</v>
      </c>
      <c r="K58" t="s">
        <v>24</v>
      </c>
      <c r="L58" t="s">
        <v>81</v>
      </c>
      <c r="M58" t="s">
        <v>20</v>
      </c>
      <c r="N58" t="s">
        <v>81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workbookViewId="0">
      <selection activeCell="F1" sqref="F1"/>
    </sheetView>
  </sheetViews>
  <sheetFormatPr baseColWidth="10" defaultColWidth="8.83203125" defaultRowHeight="15" x14ac:dyDescent="0.2"/>
  <cols>
    <col min="1" max="1" width="12.33203125" style="4" bestFit="1" customWidth="1"/>
    <col min="2" max="2" width="15.5" style="4" bestFit="1" customWidth="1"/>
    <col min="3" max="3" width="14.5" style="4" bestFit="1" customWidth="1"/>
    <col min="4" max="4" width="15.5" style="4" bestFit="1" customWidth="1"/>
  </cols>
  <sheetData>
    <row r="1" spans="1:5" x14ac:dyDescent="0.2">
      <c r="A1" t="str">
        <f>'Sample Set'!E1</f>
        <v>Target Ticker</v>
      </c>
      <c r="B1" t="s">
        <v>5</v>
      </c>
      <c r="C1" t="str">
        <f>'Sample Set'!H1</f>
        <v>Acquirer Ticker</v>
      </c>
      <c r="D1" t="s">
        <v>5</v>
      </c>
    </row>
    <row r="2" spans="1:5" x14ac:dyDescent="0.2">
      <c r="A2" t="str">
        <f>'Sample Set'!E2</f>
        <v>PFE US</v>
      </c>
      <c r="B2" t="e">
        <f ca="1">_xll.BDP(CONCATENATE(A2," ", "Equity"),$B$1)</f>
        <v>#NAME?</v>
      </c>
      <c r="C2" t="str">
        <f>'Sample Set'!H2</f>
        <v>AGN US</v>
      </c>
      <c r="D2" t="e">
        <f ca="1">_xll.BDP(CONCATENATE(C2," ", "Equity"),$B$1)</f>
        <v>#NAME?</v>
      </c>
    </row>
    <row r="3" spans="1:5" x14ac:dyDescent="0.2">
      <c r="A3" t="str">
        <f>'Sample Set'!E3</f>
        <v>AZN LN</v>
      </c>
      <c r="B3" t="e">
        <f ca="1">_xll.BDP(CONCATENATE(A3," ", "Equity"),$B$1)</f>
        <v>#NAME?</v>
      </c>
      <c r="C3" t="str">
        <f>'Sample Set'!H3</f>
        <v>PFE US</v>
      </c>
      <c r="D3" t="e">
        <f ca="1">_xll.BDP(CONCATENATE(C3," ", "Equity"),$B$1)</f>
        <v>#NAME?</v>
      </c>
    </row>
    <row r="4" spans="1:5" x14ac:dyDescent="0.2">
      <c r="A4" t="str">
        <f>'Sample Set'!E4</f>
        <v>UTX US</v>
      </c>
      <c r="B4" t="e">
        <f ca="1">_xll.BDP(CONCATENATE(A4," ", "Equity"),$B$1)</f>
        <v>#NAME?</v>
      </c>
      <c r="C4" t="str">
        <f>'Sample Set'!H4</f>
        <v>HON US</v>
      </c>
      <c r="D4" t="e">
        <f ca="1">_xll.BDP(CONCATENATE(C4," ", "Equity"),$B$1)</f>
        <v>#NAME?</v>
      </c>
    </row>
    <row r="5" spans="1:5" x14ac:dyDescent="0.2">
      <c r="A5" t="str">
        <f>'Sample Set'!E5</f>
        <v>TWX US</v>
      </c>
      <c r="B5" t="e">
        <f ca="1">_xll.BDP(CONCATENATE(A5," ", "Equity"),$B$1)</f>
        <v>#NAME?</v>
      </c>
      <c r="C5" t="str">
        <f>'Sample Set'!H5</f>
        <v>FOXA US</v>
      </c>
      <c r="D5" t="e">
        <f ca="1">_xll.BDP(CONCATENATE(C5," ", "Equity"),$B$1)</f>
        <v>#NAME?</v>
      </c>
    </row>
    <row r="6" spans="1:5" x14ac:dyDescent="0.2">
      <c r="A6" t="str">
        <f>'Sample Set'!E6</f>
        <v>TWC US</v>
      </c>
      <c r="B6" t="e">
        <f ca="1">_xll.BDP(CONCATENATE(A6," ", "Equity"),$B$1)</f>
        <v>#NAME?</v>
      </c>
      <c r="C6" t="str">
        <f>'Sample Set'!H6</f>
        <v>CMCSA US</v>
      </c>
      <c r="D6" t="e">
        <f ca="1">_xll.BDP(CONCATENATE(C6," ", "Equity"),$B$1)</f>
        <v>#NAME?</v>
      </c>
    </row>
    <row r="7" spans="1:5" x14ac:dyDescent="0.2">
      <c r="A7" t="str">
        <f>'Sample Set'!E7</f>
        <v>1448062D US</v>
      </c>
      <c r="B7" t="e">
        <f ca="1">_xll.BDP(CONCATENATE(A7," ", "Equity"),$B$1)</f>
        <v>#NAME?</v>
      </c>
      <c r="C7" t="str">
        <f>'Sample Set'!H7</f>
        <v>T US</v>
      </c>
      <c r="D7" t="e">
        <f ca="1">_xll.BDP(CONCATENATE(C7," ", "Equity"),$B$1)</f>
        <v>#NAME?</v>
      </c>
    </row>
    <row r="8" spans="1:5" x14ac:dyDescent="0.2">
      <c r="A8" t="str">
        <f>'Sample Set'!E8</f>
        <v>1284849D US</v>
      </c>
      <c r="B8" t="e">
        <f ca="1">_xll.BDP(CONCATENATE(A8," ", "Equity"),$B$1)</f>
        <v>#NAME?</v>
      </c>
      <c r="C8" t="str">
        <f>'Sample Set'!H8</f>
        <v>AGN US</v>
      </c>
      <c r="D8" t="e">
        <f ca="1">_xll.BDP(CONCATENATE(C8," ", "Equity"),$B$1)</f>
        <v>#NAME?</v>
      </c>
    </row>
    <row r="9" spans="1:5" x14ac:dyDescent="0.2">
      <c r="A9" t="str">
        <f>'Sample Set'!E9</f>
        <v>SHP LN</v>
      </c>
      <c r="B9" t="e">
        <f ca="1">_xll.BDP(CONCATENATE(A9," ", "Equity"),$B$1)</f>
        <v>#NAME?</v>
      </c>
      <c r="C9" t="str">
        <f>'Sample Set'!H9</f>
        <v>ABBV US</v>
      </c>
      <c r="D9" t="e">
        <f ca="1">_xll.BDP(CONCATENATE(C9," ", "Equity"),$B$1)</f>
        <v>#NAME?</v>
      </c>
    </row>
    <row r="10" spans="1:5" x14ac:dyDescent="0.2">
      <c r="A10" t="str">
        <f>'Sample Set'!E10</f>
        <v>COV US</v>
      </c>
      <c r="B10" t="e">
        <f ca="1">_xll.BDP(CONCATENATE(A10," ", "Equity"),$B$1)</f>
        <v>#NAME?</v>
      </c>
      <c r="C10" t="str">
        <f>'Sample Set'!H10</f>
        <v>MDT US</v>
      </c>
      <c r="D10" t="e">
        <f ca="1">_xll.BDP(CONCATENATE(C10," ", "Equity"),$B$1)</f>
        <v>#NAME?</v>
      </c>
    </row>
    <row r="11" spans="1:5" x14ac:dyDescent="0.2">
      <c r="A11" t="str">
        <f>'Sample Set'!E11</f>
        <v>XTO US</v>
      </c>
      <c r="B11" t="e">
        <f ca="1">_xll.BDP(CONCATENATE(A11," ", "Equity"),$B$1)</f>
        <v>#NAME?</v>
      </c>
      <c r="C11" t="str">
        <f>'Sample Set'!H11</f>
        <v>XOM US</v>
      </c>
      <c r="D11" t="e">
        <f ca="1">_xll.BDP(CONCATENATE(C11," ", "Equity"),$B$1)</f>
        <v>#NAME?</v>
      </c>
    </row>
    <row r="12" spans="1:5" x14ac:dyDescent="0.2">
      <c r="A12" t="str">
        <f>'Sample Set'!E12</f>
        <v>MHS US</v>
      </c>
      <c r="B12" t="e">
        <f ca="1">_xll.BDP(CONCATENATE(A12," ", "Equity"),$B$1)</f>
        <v>#NAME?</v>
      </c>
      <c r="C12" t="str">
        <f>'Sample Set'!H12</f>
        <v>ESRX US</v>
      </c>
      <c r="D12" t="e">
        <f ca="1">_xll.BDP(CONCATENATE(C12," ", "Equity"),$B$1)</f>
        <v>#NAME?</v>
      </c>
    </row>
    <row r="13" spans="1:5" x14ac:dyDescent="0.2">
      <c r="A13" t="str">
        <f>'Sample Set'!E13</f>
        <v>PRGO US</v>
      </c>
      <c r="B13" t="e">
        <f ca="1">_xll.BDP(CONCATENATE(A13," ", "Equity"),$B$1)</f>
        <v>#NAME?</v>
      </c>
      <c r="C13" t="str">
        <f>'Sample Set'!H13</f>
        <v>MYL US</v>
      </c>
      <c r="D13" t="e">
        <f ca="1">_xll.BDP(CONCATENATE(C13," ", "Equity"),$B$1)</f>
        <v>#NAME?</v>
      </c>
    </row>
    <row r="14" spans="1:5" x14ac:dyDescent="0.2">
      <c r="A14" t="str">
        <f>'Sample Set'!E14</f>
        <v>9876566D US</v>
      </c>
      <c r="B14" t="e">
        <f ca="1">_xll.BDP(CONCATENATE(A14," ", "Equity"),$B$1)</f>
        <v>#NAME?</v>
      </c>
      <c r="C14" t="str">
        <f>'Sample Set'!H14</f>
        <v>CB US</v>
      </c>
      <c r="D14" t="e">
        <f ca="1">_xll.BDP(CONCATENATE(C14," ", "Equity"),$B$1)</f>
        <v>#NAME?</v>
      </c>
    </row>
    <row r="15" spans="1:5" x14ac:dyDescent="0.2">
      <c r="A15" t="str">
        <f>'Sample Set'!E15</f>
        <v>LO US</v>
      </c>
      <c r="B15" t="e">
        <f ca="1">_xll.BDP(CONCATENATE(A15," ", "Equity"),$B$1)</f>
        <v>#NAME?</v>
      </c>
      <c r="C15" t="str">
        <f>'Sample Set'!H15</f>
        <v>RAI US</v>
      </c>
      <c r="D15" t="e">
        <f ca="1">_xll.BDP(CONCATENATE(C15," ", "Equity"),$B$1)</f>
        <v>#NAME?</v>
      </c>
      <c r="E15" s="3"/>
    </row>
    <row r="16" spans="1:5" x14ac:dyDescent="0.2">
      <c r="A16" t="str">
        <f>'Sample Set'!E16</f>
        <v>0961514D US</v>
      </c>
      <c r="B16" t="e">
        <f ca="1">_xll.BDP(CONCATENATE(A16," ", "Equity"),$B$1)</f>
        <v>#NAME?</v>
      </c>
      <c r="C16" t="str">
        <f>'Sample Set'!H16</f>
        <v>DUK US</v>
      </c>
      <c r="D16" t="e">
        <f ca="1">_xll.BDP(CONCATENATE(C16," ", "Equity"),$B$1)</f>
        <v>#NAME?</v>
      </c>
    </row>
    <row r="17" spans="1:4" x14ac:dyDescent="0.2">
      <c r="A17" t="str">
        <f>'Sample Set'!E17</f>
        <v>HSY US</v>
      </c>
      <c r="B17" t="e">
        <f ca="1">_xll.BDP(CONCATENATE(A17," ", "Equity"),$B$1)</f>
        <v>#NAME?</v>
      </c>
      <c r="C17" t="str">
        <f>'Sample Set'!H17</f>
        <v>MDLZ US</v>
      </c>
      <c r="D17" t="e">
        <f ca="1">_xll.BDP(CONCATENATE(C17," ", "Equity"),$B$1)</f>
        <v>#NAME?</v>
      </c>
    </row>
    <row r="18" spans="1:4" x14ac:dyDescent="0.2">
      <c r="A18" t="str">
        <f>'Sample Set'!E18</f>
        <v>0772031D US</v>
      </c>
      <c r="B18" t="e">
        <f ca="1">_xll.BDP(CONCATENATE(A18," ", "Equity"),$B$1)</f>
        <v>#NAME?</v>
      </c>
      <c r="C18" t="str">
        <f>'Sample Set'!H18</f>
        <v>CTL US</v>
      </c>
      <c r="D18" t="e">
        <f ca="1">_xll.BDP(CONCATENATE(C18," ", "Equity"),$B$1)</f>
        <v>#NAME?</v>
      </c>
    </row>
    <row r="19" spans="1:4" x14ac:dyDescent="0.2">
      <c r="A19" t="str">
        <f>'Sample Set'!E19</f>
        <v>CBRY LN</v>
      </c>
      <c r="B19" t="e">
        <f ca="1">_xll.BDP(CONCATENATE(A19," ", "Equity"),$B$1)</f>
        <v>#NAME?</v>
      </c>
      <c r="C19" t="str">
        <f>'Sample Set'!H19</f>
        <v>MDLZ US</v>
      </c>
      <c r="D19" t="e">
        <f ca="1">_xll.BDP(CONCATENATE(C19," ", "Equity"),$B$1)</f>
        <v>#NAME?</v>
      </c>
    </row>
    <row r="20" spans="1:4" x14ac:dyDescent="0.2">
      <c r="A20" t="str">
        <f>'Sample Set'!E20</f>
        <v>FRX US</v>
      </c>
      <c r="B20" t="e">
        <f ca="1">_xll.BDP(CONCATENATE(A20," ", "Equity"),$B$1)</f>
        <v>#NAME?</v>
      </c>
      <c r="C20" t="str">
        <f>'Sample Set'!H20</f>
        <v>AGN US</v>
      </c>
      <c r="D20" t="e">
        <f ca="1">_xll.BDP(CONCATENATE(C20," ", "Equity"),$B$1)</f>
        <v>#NAME?</v>
      </c>
    </row>
    <row r="21" spans="1:4" x14ac:dyDescent="0.2">
      <c r="A21" t="str">
        <f>'Sample Set'!E21</f>
        <v>MAC US</v>
      </c>
      <c r="B21" t="e">
        <f ca="1">_xll.BDP(CONCATENATE(A21," ", "Equity"),$B$1)</f>
        <v>#NAME?</v>
      </c>
      <c r="C21" t="str">
        <f>'Sample Set'!H21</f>
        <v>SPG US</v>
      </c>
      <c r="D21" t="e">
        <f ca="1">_xll.BDP(CONCATENATE(C21," ", "Equity"),$B$1)</f>
        <v>#NAME?</v>
      </c>
    </row>
    <row r="22" spans="1:4" x14ac:dyDescent="0.2">
      <c r="A22" t="str">
        <f>'Sample Set'!E22</f>
        <v>PCYC US</v>
      </c>
      <c r="B22" t="e">
        <f ca="1">_xll.BDP(CONCATENATE(A22," ", "Equity"),$B$1)</f>
        <v>#NAME?</v>
      </c>
      <c r="C22" t="str">
        <f>'Sample Set'!H22</f>
        <v>ABBV US</v>
      </c>
      <c r="D22" t="e">
        <f ca="1">_xll.BDP(CONCATENATE(C22," ", "Equity"),$B$1)</f>
        <v>#NAME?</v>
      </c>
    </row>
    <row r="23" spans="1:4" x14ac:dyDescent="0.2">
      <c r="A23" t="str">
        <f>'Sample Set'!E23</f>
        <v>JAH US</v>
      </c>
      <c r="B23" t="e">
        <f ca="1">_xll.BDP(CONCATENATE(A23," ", "Equity"),$B$1)</f>
        <v>#NAME?</v>
      </c>
      <c r="C23" t="str">
        <f>'Sample Set'!H23</f>
        <v>NWL US</v>
      </c>
      <c r="D23" t="e">
        <f ca="1">_xll.BDP(CONCATENATE(C23," ", "Equity"),$B$1)</f>
        <v>#NAME?</v>
      </c>
    </row>
    <row r="24" spans="1:4" x14ac:dyDescent="0.2">
      <c r="A24" t="str">
        <f>'Sample Set'!E24</f>
        <v>HOT US</v>
      </c>
      <c r="B24" t="e">
        <f ca="1">_xll.BDP(CONCATENATE(A24," ", "Equity"),$B$1)</f>
        <v>#NAME?</v>
      </c>
      <c r="C24" t="str">
        <f>'Sample Set'!H24</f>
        <v>MAR US</v>
      </c>
      <c r="D24" t="e">
        <f ca="1">_xll.BDP(CONCATENATE(C24," ", "Equity"),$B$1)</f>
        <v>#NAME?</v>
      </c>
    </row>
    <row r="25" spans="1:4" x14ac:dyDescent="0.2">
      <c r="A25" t="str">
        <f>'Sample Set'!E25</f>
        <v>CAM US</v>
      </c>
      <c r="B25" t="e">
        <f ca="1">_xll.BDP(CONCATENATE(A25," ", "Equity"),$B$1)</f>
        <v>#NAME?</v>
      </c>
      <c r="C25" t="str">
        <f>'Sample Set'!H25</f>
        <v>SLB US</v>
      </c>
      <c r="D25" t="e">
        <f ca="1">_xll.BDP(CONCATENATE(C25," ", "Equity"),$B$1)</f>
        <v>#NAME?</v>
      </c>
    </row>
    <row r="26" spans="1:4" x14ac:dyDescent="0.2">
      <c r="A26" t="str">
        <f>'Sample Set'!E26</f>
        <v>SNDK US</v>
      </c>
      <c r="B26" t="e">
        <f ca="1">_xll.BDP(CONCATENATE(A26," ", "Equity"),$B$1)</f>
        <v>#NAME?</v>
      </c>
      <c r="C26" t="str">
        <f>'Sample Set'!H26</f>
        <v>WDC US</v>
      </c>
      <c r="D26" t="e">
        <f ca="1">_xll.BDP(CONCATENATE(C26," ", "Equity"),$B$1)</f>
        <v>#NAME?</v>
      </c>
    </row>
    <row r="27" spans="1:4" x14ac:dyDescent="0.2">
      <c r="A27" t="str">
        <f>'Sample Set'!E27</f>
        <v>CBE US</v>
      </c>
      <c r="B27" t="e">
        <f ca="1">_xll.BDP(CONCATENATE(A27," ", "Equity"),$B$1)</f>
        <v>#NAME?</v>
      </c>
      <c r="C27" t="str">
        <f>'Sample Set'!H27</f>
        <v>ETN US</v>
      </c>
      <c r="D27" t="e">
        <f ca="1">_xll.BDP(CONCATENATE(C27," ", "Equity"),$B$1)</f>
        <v>#NAME?</v>
      </c>
    </row>
    <row r="28" spans="1:4" x14ac:dyDescent="0.2">
      <c r="A28" t="str">
        <f>'Sample Set'!E28</f>
        <v>SLXP US</v>
      </c>
      <c r="B28" t="e">
        <f ca="1">_xll.BDP(CONCATENATE(A28," ", "Equity"),$B$1)</f>
        <v>#NAME?</v>
      </c>
      <c r="C28" t="str">
        <f>'Sample Set'!H28</f>
        <v>ENDP US</v>
      </c>
      <c r="D28" t="e">
        <f ca="1">_xll.BDP(CONCATENATE(C28," ", "Equity"),$B$1)</f>
        <v>#NAME?</v>
      </c>
    </row>
    <row r="29" spans="1:4" x14ac:dyDescent="0.2">
      <c r="A29" t="str">
        <f>'Sample Set'!E29</f>
        <v>SII US</v>
      </c>
      <c r="B29" t="e">
        <f ca="1">_xll.BDP(CONCATENATE(A29," ", "Equity"),$B$1)</f>
        <v>#NAME?</v>
      </c>
      <c r="C29" t="str">
        <f>'Sample Set'!H29</f>
        <v>SLB US</v>
      </c>
      <c r="D29" t="e">
        <f ca="1">_xll.BDP(CONCATENATE(C29," ", "Equity"),$B$1)</f>
        <v>#NAME?</v>
      </c>
    </row>
    <row r="30" spans="1:4" x14ac:dyDescent="0.2">
      <c r="A30" t="str">
        <f>'Sample Set'!E30</f>
        <v>CFN US</v>
      </c>
      <c r="B30" t="e">
        <f ca="1">_xll.BDP(CONCATENATE(A30," ", "Equity"),$B$1)</f>
        <v>#NAME?</v>
      </c>
      <c r="C30" t="str">
        <f>'Sample Set'!H30</f>
        <v>BDX US</v>
      </c>
      <c r="D30" t="e">
        <f ca="1">_xll.BDP(CONCATENATE(C30," ", "Equity"),$B$1)</f>
        <v>#NAME?</v>
      </c>
    </row>
    <row r="31" spans="1:4" x14ac:dyDescent="0.2">
      <c r="A31" t="str">
        <f>'Sample Set'!E31</f>
        <v>PCL US</v>
      </c>
      <c r="B31" t="e">
        <f ca="1">_xll.BDP(CONCATENATE(A31," ", "Equity"),$B$1)</f>
        <v>#NAME?</v>
      </c>
      <c r="C31" t="str">
        <f>'Sample Set'!H31</f>
        <v>WY US</v>
      </c>
      <c r="D31" t="e">
        <f ca="1">_xll.BDP(CONCATENATE(C31," ", "Equity"),$B$1)</f>
        <v>#NAME?</v>
      </c>
    </row>
    <row r="32" spans="1:4" x14ac:dyDescent="0.2">
      <c r="A32" t="str">
        <f>'Sample Set'!E32</f>
        <v>NYX US</v>
      </c>
      <c r="B32" t="e">
        <f ca="1">_xll.BDP(CONCATENATE(A32," ", "Equity"),$B$1)</f>
        <v>#NAME?</v>
      </c>
      <c r="C32">
        <f>'Sample Set'!H32</f>
        <v>0</v>
      </c>
      <c r="D32" t="e">
        <f ca="1">_xll.BDP(CONCATENATE(C32," ", "Equity"),$B$1)</f>
        <v>#NAME?</v>
      </c>
    </row>
    <row r="33" spans="1:4" x14ac:dyDescent="0.2">
      <c r="A33" t="str">
        <f>'Sample Set'!E33</f>
        <v>KLAC US</v>
      </c>
      <c r="B33" t="e">
        <f ca="1">_xll.BDP(CONCATENATE(A33," ", "Equity"),$B$1)</f>
        <v>#NAME?</v>
      </c>
      <c r="C33" t="str">
        <f>'Sample Set'!H33</f>
        <v>LRCX US</v>
      </c>
      <c r="D33" t="e">
        <f ca="1">_xll.BDP(CONCATENATE(C33," ", "Equity"),$B$1)</f>
        <v>#NAME?</v>
      </c>
    </row>
    <row r="34" spans="1:4" x14ac:dyDescent="0.2">
      <c r="A34" t="str">
        <f>'Sample Set'!E34</f>
        <v>PXP US</v>
      </c>
      <c r="B34" t="e">
        <f ca="1">_xll.BDP(CONCATENATE(A34," ", "Equity"),$B$1)</f>
        <v>#NAME?</v>
      </c>
      <c r="C34" t="str">
        <f>'Sample Set'!H34</f>
        <v>FCX US</v>
      </c>
      <c r="D34" t="e">
        <f ca="1">_xll.BDP(CONCATENATE(C34," ", "Equity"),$B$1)</f>
        <v>#NAME?</v>
      </c>
    </row>
    <row r="35" spans="1:4" x14ac:dyDescent="0.2">
      <c r="A35" t="str">
        <f>'Sample Set'!E35</f>
        <v>CEG US</v>
      </c>
      <c r="B35" t="e">
        <f ca="1">_xll.BDP(CONCATENATE(A35," ", "Equity"),$B$1)</f>
        <v>#NAME?</v>
      </c>
      <c r="C35" t="str">
        <f>'Sample Set'!H35</f>
        <v>EXC US</v>
      </c>
      <c r="D35" t="e">
        <f ca="1">_xll.BDP(CONCATENATE(C35," ", "Equity"),$B$1)</f>
        <v>#NAME?</v>
      </c>
    </row>
    <row r="36" spans="1:4" x14ac:dyDescent="0.2">
      <c r="A36" t="str">
        <f>'Sample Set'!E36</f>
        <v>AYE US</v>
      </c>
      <c r="B36" t="e">
        <f ca="1">_xll.BDP(CONCATENATE(A36," ", "Equity"),$B$1)</f>
        <v>#NAME?</v>
      </c>
      <c r="C36" t="str">
        <f>'Sample Set'!H36</f>
        <v>FE US</v>
      </c>
      <c r="D36" t="e">
        <f ca="1">_xll.BDP(CONCATENATE(C36," ", "Equity"),$B$1)</f>
        <v>#NAME?</v>
      </c>
    </row>
    <row r="37" spans="1:4" x14ac:dyDescent="0.2">
      <c r="A37" t="str">
        <f>'Sample Set'!E37</f>
        <v>FDO US</v>
      </c>
      <c r="B37" t="e">
        <f ca="1">_xll.BDP(CONCATENATE(A37," ", "Equity"),$B$1)</f>
        <v>#NAME?</v>
      </c>
      <c r="C37" t="str">
        <f>'Sample Set'!H37</f>
        <v>DLTR US</v>
      </c>
      <c r="D37" t="e">
        <f ca="1">_xll.BDP(CONCATENATE(C37," ", "Equity"),$B$1)</f>
        <v>#NAME?</v>
      </c>
    </row>
    <row r="38" spans="1:4" x14ac:dyDescent="0.2">
      <c r="A38" t="str">
        <f>'Sample Set'!E38</f>
        <v>TEG US</v>
      </c>
      <c r="B38" t="e">
        <f ca="1">_xll.BDP(CONCATENATE(A38," ", "Equity"),$B$1)</f>
        <v>#NAME?</v>
      </c>
      <c r="C38" t="str">
        <f>'Sample Set'!H38</f>
        <v>WEC US</v>
      </c>
      <c r="D38" t="e">
        <f ca="1">_xll.BDP(CONCATENATE(C38," ", "Equity"),$B$1)</f>
        <v>#NAME?</v>
      </c>
    </row>
    <row r="39" spans="1:4" x14ac:dyDescent="0.2">
      <c r="A39" t="str">
        <f>'Sample Set'!E39</f>
        <v>GEVA US</v>
      </c>
      <c r="B39" t="e">
        <f ca="1">_xll.BDP(CONCATENATE(A39," ", "Equity"),$B$1)</f>
        <v>#NAME?</v>
      </c>
      <c r="C39" t="str">
        <f>'Sample Set'!H39</f>
        <v>ALXN US</v>
      </c>
      <c r="D39" t="e">
        <f ca="1">_xll.BDP(CONCATENATE(C39," ", "Equity"),$B$1)</f>
        <v>#NAME?</v>
      </c>
    </row>
    <row r="40" spans="1:4" x14ac:dyDescent="0.2">
      <c r="A40" t="str">
        <f>'Sample Set'!E40</f>
        <v>8277831Q US</v>
      </c>
      <c r="B40" t="e">
        <f ca="1">_xll.BDP(CONCATENATE(A40," ", "Equity"),$B$1)</f>
        <v>#NAME?</v>
      </c>
      <c r="C40" t="str">
        <f>'Sample Set'!H40</f>
        <v>XRX US</v>
      </c>
      <c r="D40" t="e">
        <f ca="1">_xll.BDP(CONCATENATE(C40," ", "Equity"),$B$1)</f>
        <v>#NAME?</v>
      </c>
    </row>
    <row r="41" spans="1:4" x14ac:dyDescent="0.2">
      <c r="A41" t="str">
        <f>'Sample Set'!E41</f>
        <v>WCRX US</v>
      </c>
      <c r="B41" t="e">
        <f ca="1">_xll.BDP(CONCATENATE(A41," ", "Equity"),$B$1)</f>
        <v>#NAME?</v>
      </c>
      <c r="C41" t="str">
        <f>'Sample Set'!H41</f>
        <v>AGN US</v>
      </c>
      <c r="D41" t="e">
        <f ca="1">_xll.BDP(CONCATENATE(C41," ", "Equity"),$B$1)</f>
        <v>#NAME?</v>
      </c>
    </row>
    <row r="42" spans="1:4" x14ac:dyDescent="0.2">
      <c r="A42" t="str">
        <f>'Sample Set'!E42</f>
        <v>NST US</v>
      </c>
      <c r="B42" t="e">
        <f ca="1">_xll.BDP(CONCATENATE(A42," ", "Equity"),$B$1)</f>
        <v>#NAME?</v>
      </c>
      <c r="C42" t="str">
        <f>'Sample Set'!H42</f>
        <v>ES US</v>
      </c>
      <c r="D42" t="e">
        <f ca="1">_xll.BDP(CONCATENATE(C42," ", "Equity"),$B$1)</f>
        <v>#NAME?</v>
      </c>
    </row>
    <row r="43" spans="1:4" x14ac:dyDescent="0.2">
      <c r="A43" t="str">
        <f>'Sample Set'!E43</f>
        <v>NHP US</v>
      </c>
      <c r="B43" t="e">
        <f ca="1">_xll.BDP(CONCATENATE(A43," ", "Equity"),$B$1)</f>
        <v>#NAME?</v>
      </c>
      <c r="C43" t="str">
        <f>'Sample Set'!H43</f>
        <v>VTR US</v>
      </c>
      <c r="D43" t="e">
        <f ca="1">_xll.BDP(CONCATENATE(C43," ", "Equity"),$B$1)</f>
        <v>#NAME?</v>
      </c>
    </row>
    <row r="44" spans="1:4" x14ac:dyDescent="0.2">
      <c r="A44" t="str">
        <f>'Sample Set'!E44</f>
        <v>ODP US</v>
      </c>
      <c r="B44" t="e">
        <f ca="1">_xll.BDP(CONCATENATE(A44," ", "Equity"),$B$1)</f>
        <v>#NAME?</v>
      </c>
      <c r="C44" t="str">
        <f>'Sample Set'!H44</f>
        <v>SPLS US</v>
      </c>
      <c r="D44" t="e">
        <f ca="1">_xll.BDP(CONCATENATE(C44," ", "Equity"),$B$1)</f>
        <v>#NAME?</v>
      </c>
    </row>
    <row r="45" spans="1:4" x14ac:dyDescent="0.2">
      <c r="A45" t="str">
        <f>'Sample Set'!E45</f>
        <v>ELN ID</v>
      </c>
      <c r="B45" t="e">
        <f ca="1">_xll.BDP(CONCATENATE(A45," ", "Equity"),$B$1)</f>
        <v>#NAME?</v>
      </c>
      <c r="C45" t="str">
        <f>'Sample Set'!H45</f>
        <v>PRGO US</v>
      </c>
      <c r="D45" t="e">
        <f ca="1">_xll.BDP(CONCATENATE(C45," ", "Equity"),$B$1)</f>
        <v>#NAME?</v>
      </c>
    </row>
    <row r="46" spans="1:4" x14ac:dyDescent="0.2">
      <c r="A46" t="str">
        <f>'Sample Set'!E46</f>
        <v>CVH US</v>
      </c>
      <c r="B46" t="e">
        <f ca="1">_xll.BDP(CONCATENATE(A46," ", "Equity"),$B$1)</f>
        <v>#NAME?</v>
      </c>
      <c r="C46" t="str">
        <f>'Sample Set'!H46</f>
        <v>AET US</v>
      </c>
      <c r="D46" t="e">
        <f ca="1">_xll.BDP(CONCATENATE(C46," ", "Equity"),$B$1)</f>
        <v>#NAME?</v>
      </c>
    </row>
    <row r="47" spans="1:4" x14ac:dyDescent="0.2">
      <c r="A47" t="str">
        <f>'Sample Set'!E47</f>
        <v>CVD US</v>
      </c>
      <c r="B47" t="e">
        <f ca="1">_xll.BDP(CONCATENATE(A47," ", "Equity"),$B$1)</f>
        <v>#NAME?</v>
      </c>
      <c r="C47" t="str">
        <f>'Sample Set'!H47</f>
        <v>LH US</v>
      </c>
      <c r="D47" t="e">
        <f ca="1">_xll.BDP(CONCATENATE(C47," ", "Equity"),$B$1)</f>
        <v>#NAME?</v>
      </c>
    </row>
    <row r="48" spans="1:4" x14ac:dyDescent="0.2">
      <c r="A48" t="str">
        <f>'Sample Set'!E48</f>
        <v>SIRO US</v>
      </c>
      <c r="B48" t="e">
        <f ca="1">_xll.BDP(CONCATENATE(A48," ", "Equity"),$B$1)</f>
        <v>#NAME?</v>
      </c>
      <c r="C48" t="str">
        <f>'Sample Set'!H48</f>
        <v>XRAY US</v>
      </c>
      <c r="D48" t="e">
        <f ca="1">_xll.BDP(CONCATENATE(C48," ", "Equity"),$B$1)</f>
        <v>#NAME?</v>
      </c>
    </row>
    <row r="49" spans="1:4" x14ac:dyDescent="0.2">
      <c r="A49" t="str">
        <f>'Sample Set'!E49</f>
        <v>XLS US</v>
      </c>
      <c r="B49" t="e">
        <f ca="1">_xll.BDP(CONCATENATE(A49," ", "Equity"),$B$1)</f>
        <v>#NAME?</v>
      </c>
      <c r="C49" t="str">
        <f>'Sample Set'!H49</f>
        <v>HRS US</v>
      </c>
      <c r="D49" t="e">
        <f ca="1">_xll.BDP(CONCATENATE(C49," ", "Equity"),$B$1)</f>
        <v>#NAME?</v>
      </c>
    </row>
    <row r="50" spans="1:4" x14ac:dyDescent="0.2">
      <c r="A50" t="str">
        <f>'Sample Set'!E50</f>
        <v>HEW US</v>
      </c>
      <c r="B50" t="e">
        <f ca="1">_xll.BDP(CONCATENATE(A50," ", "Equity"),$B$1)</f>
        <v>#NAME?</v>
      </c>
      <c r="C50" t="str">
        <f>'Sample Set'!H50</f>
        <v>AON US</v>
      </c>
      <c r="D50" t="e">
        <f ca="1">_xll.BDP(CONCATENATE(C50," ", "Equity"),$B$1)</f>
        <v>#NAME?</v>
      </c>
    </row>
    <row r="51" spans="1:4" x14ac:dyDescent="0.2">
      <c r="A51" t="str">
        <f>'Sample Set'!E51</f>
        <v>SOA US</v>
      </c>
      <c r="B51" t="e">
        <f ca="1">_xll.BDP(CONCATENATE(A51," ", "Equity"),$B$1)</f>
        <v>#NAME?</v>
      </c>
      <c r="C51" t="str">
        <f>'Sample Set'!H51</f>
        <v>EMN US</v>
      </c>
      <c r="D51" t="e">
        <f ca="1">_xll.BDP(CONCATENATE(C51," ", "Equity"),$B$1)</f>
        <v>#NAME?</v>
      </c>
    </row>
    <row r="52" spans="1:4" x14ac:dyDescent="0.2">
      <c r="A52" t="str">
        <f>'Sample Set'!E52</f>
        <v>BDK US</v>
      </c>
      <c r="B52" t="e">
        <f ca="1">_xll.BDP(CONCATENATE(A52," ", "Equity"),$B$1)</f>
        <v>#NAME?</v>
      </c>
      <c r="C52" t="str">
        <f>'Sample Set'!H52</f>
        <v>SWK US</v>
      </c>
      <c r="D52" t="e">
        <f ca="1">_xll.BDP(CONCATENATE(C52," ", "Equity"),$B$1)</f>
        <v>#NAME?</v>
      </c>
    </row>
    <row r="53" spans="1:4" x14ac:dyDescent="0.2">
      <c r="A53" t="str">
        <f>'Sample Set'!E53</f>
        <v>MRD US</v>
      </c>
      <c r="B53" t="e">
        <f ca="1">_xll.BDP(CONCATENATE(A53," ", "Equity"),$B$1)</f>
        <v>#NAME?</v>
      </c>
      <c r="C53" t="str">
        <f>'Sample Set'!H53</f>
        <v>RRC US</v>
      </c>
      <c r="D53" t="e">
        <f ca="1">_xll.BDP(CONCATENATE(C53," ", "Equity"),$B$1)</f>
        <v>#NAME?</v>
      </c>
    </row>
    <row r="54" spans="1:4" x14ac:dyDescent="0.2">
      <c r="A54" t="str">
        <f>'Sample Set'!E54</f>
        <v>TRA US</v>
      </c>
      <c r="B54" t="e">
        <f ca="1">_xll.BDP(CONCATENATE(A54," ", "Equity"),$B$1)</f>
        <v>#NAME?</v>
      </c>
      <c r="C54" t="str">
        <f>'Sample Set'!H54</f>
        <v>CF US</v>
      </c>
      <c r="D54" t="e">
        <f ca="1">_xll.BDP(CONCATENATE(C54," ", "Equity"),$B$1)</f>
        <v>#NAME?</v>
      </c>
    </row>
    <row r="55" spans="1:4" x14ac:dyDescent="0.2">
      <c r="A55" t="str">
        <f>'Sample Set'!E55</f>
        <v>HE US</v>
      </c>
      <c r="B55" t="e">
        <f ca="1">_xll.BDP(CONCATENATE(A55," ", "Equity"),$B$1)</f>
        <v>#NAME?</v>
      </c>
      <c r="C55" t="str">
        <f>'Sample Set'!H55</f>
        <v>NEE US</v>
      </c>
      <c r="D55" t="e">
        <f ca="1">_xll.BDP(CONCATENATE(C55," ", "Equity"),$B$1)</f>
        <v>#NAME?</v>
      </c>
    </row>
    <row r="56" spans="1:4" x14ac:dyDescent="0.2">
      <c r="A56" t="str">
        <f>'Sample Set'!E56</f>
        <v>1235274D US</v>
      </c>
      <c r="B56" t="e">
        <f ca="1">_xll.BDP(CONCATENATE(A56," ", "Equity"),$B$1)</f>
        <v>#NAME?</v>
      </c>
      <c r="C56" t="str">
        <f>'Sample Set'!H56</f>
        <v>NRG US</v>
      </c>
      <c r="D56" t="e">
        <f ca="1">_xll.BDP(CONCATENATE(C56," ", "Equity"),$B$1)</f>
        <v>#NAME?</v>
      </c>
    </row>
    <row r="57" spans="1:4" x14ac:dyDescent="0.2">
      <c r="A57" t="str">
        <f>'Sample Set'!E57</f>
        <v>3610748Q US</v>
      </c>
      <c r="B57" t="e">
        <f ca="1">_xll.BDP(CONCATENATE(A57," ", "Equity"),$B$1)</f>
        <v>#NAME?</v>
      </c>
      <c r="C57" t="str">
        <f>'Sample Set'!H57</f>
        <v>DNR US</v>
      </c>
      <c r="D57" t="e">
        <f ca="1">_xll.BDP(CONCATENATE(C57," ", "Equity"),$B$1)</f>
        <v>#NAME?</v>
      </c>
    </row>
    <row r="58" spans="1:4" x14ac:dyDescent="0.2">
      <c r="A58" t="str">
        <f>'Sample Set'!E58</f>
        <v>FNFG US</v>
      </c>
      <c r="B58" t="e">
        <f ca="1">_xll.BDP(CONCATENATE(A58," ", "Equity"),$B$1)</f>
        <v>#NAME?</v>
      </c>
      <c r="C58" t="str">
        <f>'Sample Set'!H58</f>
        <v>KEY US</v>
      </c>
      <c r="D58" t="e">
        <f ca="1">_xll.BDP(CONCATENATE(C58," ", "Equity"),$B$1)</f>
        <v>#NAME?</v>
      </c>
    </row>
    <row r="59" spans="1:4" x14ac:dyDescent="0.2">
      <c r="A59" t="str">
        <f>'Sample Set'!E59</f>
        <v>1477069D US</v>
      </c>
      <c r="B59" t="e">
        <f ca="1">_xll.BDP(CONCATENATE(A59," ", "Equity"),$B$1)</f>
        <v>#NAME?</v>
      </c>
      <c r="C59" t="str">
        <f>'Sample Set'!H59</f>
        <v>NBL US</v>
      </c>
      <c r="D59" t="e">
        <f ca="1">_xll.BDP(CONCATENATE(C59," ", "Equity"),$B$1)</f>
        <v>#NAME?</v>
      </c>
    </row>
    <row r="60" spans="1:4" x14ac:dyDescent="0.2">
      <c r="A60" t="str">
        <f>'Sample Set'!E60</f>
        <v>MVL US</v>
      </c>
      <c r="B60" t="e">
        <f ca="1">_xll.BDP(CONCATENATE(A60," ", "Equity"),$B$1)</f>
        <v>#NAME?</v>
      </c>
      <c r="C60" t="str">
        <f>'Sample Set'!H60</f>
        <v>DIS US</v>
      </c>
      <c r="D60" t="e">
        <f ca="1">_xll.BDP(CONCATENATE(C60," ", "Equity"),$B$1)</f>
        <v>#NAME?</v>
      </c>
    </row>
    <row r="61" spans="1:4" x14ac:dyDescent="0.2">
      <c r="A61" t="str">
        <f>'Sample Set'!E61</f>
        <v>FMER US</v>
      </c>
      <c r="B61" t="e">
        <f ca="1">_xll.BDP(CONCATENATE(A61," ", "Equity"),$B$1)</f>
        <v>#NAME?</v>
      </c>
      <c r="C61" t="str">
        <f>'Sample Set'!H61</f>
        <v>HBAN US</v>
      </c>
      <c r="D61" t="e">
        <f ca="1">_xll.BDP(CONCATENATE(C61," ", "Equity"),$B$1)</f>
        <v>#NAME?</v>
      </c>
    </row>
    <row r="62" spans="1:4" x14ac:dyDescent="0.2">
      <c r="A62" t="str">
        <f>'Sample Set'!E62</f>
        <v>ATML US</v>
      </c>
      <c r="B62" t="e">
        <f ca="1">_xll.BDP(CONCATENATE(A62," ", "Equity"),$B$1)</f>
        <v>#NAME?</v>
      </c>
      <c r="C62" t="str">
        <f>'Sample Set'!H62</f>
        <v>MCHP US</v>
      </c>
      <c r="D62" t="e">
        <f ca="1">_xll.BDP(CONCATENATE(C62," ", "Equity"),$B$1)</f>
        <v>#NAME?</v>
      </c>
    </row>
    <row r="63" spans="1:4" x14ac:dyDescent="0.2">
      <c r="A63" t="str">
        <f>'Sample Set'!E63</f>
        <v>AWAY US</v>
      </c>
      <c r="B63" t="e">
        <f ca="1">_xll.BDP(CONCATENATE(A63," ", "Equity"),$B$1)</f>
        <v>#NAME?</v>
      </c>
      <c r="C63" t="str">
        <f>'Sample Set'!H63</f>
        <v>EXPE US</v>
      </c>
      <c r="D63" t="e">
        <f ca="1">_xll.BDP(CONCATENATE(C63," ", "Equity"),$B$1)</f>
        <v>#NAME?</v>
      </c>
    </row>
    <row r="64" spans="1:4" x14ac:dyDescent="0.2">
      <c r="A64" t="str">
        <f>'Sample Set'!E64</f>
        <v>SVVS US</v>
      </c>
      <c r="B64" t="e">
        <f ca="1">_xll.BDP(CONCATENATE(A64," ", "Equity"),$B$1)</f>
        <v>#NAME?</v>
      </c>
      <c r="C64" t="str">
        <f>'Sample Set'!H64</f>
        <v>CTL US</v>
      </c>
      <c r="D64" t="e">
        <f ca="1">_xll.BDP(CONCATENATE(C64," ", "Equity"),$B$1)</f>
        <v>#NAME?</v>
      </c>
    </row>
    <row r="65" spans="1:4" x14ac:dyDescent="0.2">
      <c r="A65" t="str">
        <f>'Sample Set'!E65</f>
        <v>ABII US</v>
      </c>
      <c r="B65" t="e">
        <f ca="1">_xll.BDP(CONCATENATE(A65," ", "Equity"),$B$1)</f>
        <v>#NAME?</v>
      </c>
      <c r="C65" t="str">
        <f>'Sample Set'!H65</f>
        <v>CELG US</v>
      </c>
      <c r="D65" t="e">
        <f ca="1">_xll.BDP(CONCATENATE(C65," ", "Equity"),$B$1)</f>
        <v>#NAME?</v>
      </c>
    </row>
    <row r="66" spans="1:4" x14ac:dyDescent="0.2">
      <c r="A66" t="str">
        <f>'Sample Set'!E66</f>
        <v>JEF US</v>
      </c>
      <c r="B66" t="e">
        <f ca="1">_xll.BDP(CONCATENATE(A66," ", "Equity"),$B$1)</f>
        <v>#NAME?</v>
      </c>
      <c r="C66" t="str">
        <f>'Sample Set'!H66</f>
        <v>LUK US</v>
      </c>
      <c r="D66" t="e">
        <f ca="1">_xll.BDP(CONCATENATE(C66," ", "Equity"),$B$1)</f>
        <v>#NAME?</v>
      </c>
    </row>
    <row r="67" spans="1:4" x14ac:dyDescent="0.2">
      <c r="A67" t="str">
        <f>'Sample Set'!E67</f>
        <v>SUSQ US</v>
      </c>
      <c r="B67" t="e">
        <f ca="1">_xll.BDP(CONCATENATE(A67," ", "Equity"),$B$1)</f>
        <v>#NAME?</v>
      </c>
      <c r="C67" t="str">
        <f>'Sample Set'!H67</f>
        <v>BBT US</v>
      </c>
      <c r="D67" t="e">
        <f ca="1">_xll.BDP(CONCATENATE(C67," ", "Equity"),$B$1)</f>
        <v>#NAME?</v>
      </c>
    </row>
    <row r="68" spans="1:4" x14ac:dyDescent="0.2">
      <c r="A68" t="str">
        <f>'Sample Set'!E68</f>
        <v>PAET US</v>
      </c>
      <c r="B68" t="e">
        <f ca="1">_xll.BDP(CONCATENATE(A68," ", "Equity"),$B$1)</f>
        <v>#NAME?</v>
      </c>
      <c r="C68" t="str">
        <f>'Sample Set'!H68</f>
        <v>WIN US</v>
      </c>
      <c r="D68" t="e">
        <f ca="1">_xll.BDP(CONCATENATE(C68," ", "Equity"),$B$1)</f>
        <v>#NAME?</v>
      </c>
    </row>
    <row r="69" spans="1:4" x14ac:dyDescent="0.2">
      <c r="A69" t="str">
        <f>'Sample Set'!E69</f>
        <v>RTI US</v>
      </c>
      <c r="B69" t="e">
        <f ca="1">_xll.BDP(CONCATENATE(A69," ", "Equity"),$B$1)</f>
        <v>#NAME?</v>
      </c>
      <c r="C69" t="str">
        <f>'Sample Set'!H69</f>
        <v>AA US</v>
      </c>
      <c r="D69" t="e">
        <f ca="1">_xll.BDP(CONCATENATE(C69," ", "Equity"),$B$1)</f>
        <v>#NAME?</v>
      </c>
    </row>
    <row r="70" spans="1:4" x14ac:dyDescent="0.2">
      <c r="A70" t="str">
        <f>'Sample Set'!E70</f>
        <v>IWA US</v>
      </c>
      <c r="B70" t="e">
        <f ca="1">_xll.BDP(CONCATENATE(A70," ", "Equity"),$B$1)</f>
        <v>#NAME?</v>
      </c>
      <c r="C70" t="str">
        <f>'Sample Set'!H70</f>
        <v>WIN US</v>
      </c>
      <c r="D70" t="e">
        <f ca="1">_xll.BDP(CONCATENATE(C70," ", "Equity"),$B$1)</f>
        <v>#NAME?</v>
      </c>
    </row>
    <row r="71" spans="1:4" x14ac:dyDescent="0.2">
      <c r="A71" t="str">
        <f>'Sample Set'!E71</f>
        <v>OXPS US</v>
      </c>
      <c r="B71" t="e">
        <f ca="1">_xll.BDP(CONCATENATE(A71," ", "Equity"),$B$1)</f>
        <v>#NAME?</v>
      </c>
      <c r="C71" t="str">
        <f>'Sample Set'!H71</f>
        <v>SCHW US</v>
      </c>
      <c r="D71" t="e">
        <f ca="1">_xll.BDP(CONCATENATE(C71," ", "Equity"),$B$1)</f>
        <v>#NAME?</v>
      </c>
    </row>
    <row r="72" spans="1:4" x14ac:dyDescent="0.2">
      <c r="A72" t="str">
        <f>'Sample Set'!E72</f>
        <v>SBIB US</v>
      </c>
      <c r="B72" t="e">
        <f ca="1">_xll.BDP(CONCATENATE(A72," ", "Equity"),$B$1)</f>
        <v>#NAME?</v>
      </c>
      <c r="C72" t="str">
        <f>'Sample Set'!H72</f>
        <v>CMA US</v>
      </c>
      <c r="D72" t="e">
        <f ca="1">_xll.BDP(CONCATENATE(C72," ", "Equity"),$B$1)</f>
        <v>#NAME?</v>
      </c>
    </row>
    <row r="73" spans="1:4" x14ac:dyDescent="0.2">
      <c r="A73" t="str">
        <f>'Sample Set'!E73</f>
        <v>AAI US</v>
      </c>
      <c r="B73" t="e">
        <f ca="1">_xll.BDP(CONCATENATE(A73," ", "Equity"),$B$1)</f>
        <v>#NAME?</v>
      </c>
      <c r="C73" t="str">
        <f>'Sample Set'!H73</f>
        <v>LUV US</v>
      </c>
      <c r="D73" t="e">
        <f ca="1">_xll.BDP(CONCATENATE(C73," ", "Equity"),$B$1)</f>
        <v>#NAME?</v>
      </c>
    </row>
    <row r="74" spans="1:4" x14ac:dyDescent="0.2">
      <c r="A74" t="str">
        <f>'Sample Set'!E74</f>
        <v>JUNO US</v>
      </c>
      <c r="B74" t="e">
        <f ca="1">_xll.BDP(CONCATENATE(A74," ", "Equity"),$B$1)</f>
        <v>#NAME?</v>
      </c>
      <c r="C74" t="str">
        <f>'Sample Set'!H74</f>
        <v>CELG US</v>
      </c>
      <c r="D74" t="e">
        <f ca="1">_xll.BDP(CONCATENATE(C74," ", "Equity"),$B$1)</f>
        <v>#NAME?</v>
      </c>
    </row>
    <row r="75" spans="1:4" x14ac:dyDescent="0.2">
      <c r="A75" t="str">
        <f>'Sample Set'!E75</f>
        <v>DGX US</v>
      </c>
      <c r="B75" t="e">
        <f ca="1">_xll.BDP(CONCATENATE(A75," ", "Equity"),$B$1)</f>
        <v>#NAME?</v>
      </c>
      <c r="C75" t="str">
        <f>'Sample Set'!H75</f>
        <v>DGX US</v>
      </c>
      <c r="D75" t="e">
        <f ca="1">_xll.BDP(CONCATENATE(C75," ", "Equity"),$B$1)</f>
        <v>#NAME?</v>
      </c>
    </row>
    <row r="76" spans="1:4" x14ac:dyDescent="0.2">
      <c r="A76" t="str">
        <f>'Sample Set'!E76</f>
        <v>LDSH US</v>
      </c>
      <c r="B76" t="e">
        <f ca="1">_xll.BDP(CONCATENATE(A76," ", "Equity"),$B$1)</f>
        <v>#NAME?</v>
      </c>
      <c r="C76" t="str">
        <f>'Sample Set'!H76</f>
        <v>ATI US</v>
      </c>
      <c r="D76" t="e">
        <f ca="1">_xll.BDP(CONCATENATE(C76," ", "Equity"),$B$1)</f>
        <v>#NAME?</v>
      </c>
    </row>
    <row r="77" spans="1:4" x14ac:dyDescent="0.2">
      <c r="A77" t="str">
        <f>'Sample Set'!E77</f>
        <v>GFIG US</v>
      </c>
      <c r="B77" t="e">
        <f ca="1">_xll.BDP(CONCATENATE(A77," ", "Equity"),$B$1)</f>
        <v>#NAME?</v>
      </c>
      <c r="C77" t="str">
        <f>'Sample Set'!H77</f>
        <v>CME US</v>
      </c>
      <c r="D77" t="e">
        <f ca="1">_xll.BDP(CONCATENATE(C77," ", "Equity"),$B$1)</f>
        <v>#NAME?</v>
      </c>
    </row>
    <row r="78" spans="1:4" x14ac:dyDescent="0.2">
      <c r="A78" t="str">
        <f>'Sample Set'!E78</f>
        <v>52257Q US</v>
      </c>
      <c r="B78" t="e">
        <f ca="1">_xll.BDP(CONCATENATE(A78," ", "Equity"),$B$1)</f>
        <v>#NAME?</v>
      </c>
      <c r="C78" t="str">
        <f>'Sample Set'!H78</f>
        <v>PBCT US</v>
      </c>
      <c r="D78" t="e">
        <f ca="1">_xll.BDP(CONCATENATE(C78," ", "Equity"),$B$1)</f>
        <v>#NAME?</v>
      </c>
    </row>
    <row r="79" spans="1:4" x14ac:dyDescent="0.2">
      <c r="A79" t="str">
        <f>'Sample Set'!E79</f>
        <v>AEZ US</v>
      </c>
      <c r="B79" t="e">
        <f ca="1">_xll.BDP(CONCATENATE(A79," ", "Equity"),$B$1)</f>
        <v>#NAME?</v>
      </c>
      <c r="C79" t="str">
        <f>'Sample Set'!H79</f>
        <v>HES US</v>
      </c>
      <c r="D79" t="e">
        <f ca="1">_xll.BDP(CONCATENATE(C79," ", "Equity"),$B$1)</f>
        <v>#NAME?</v>
      </c>
    </row>
    <row r="80" spans="1:4" x14ac:dyDescent="0.2">
      <c r="A80" t="str">
        <f>'Sample Set'!E80</f>
        <v>BKYF US</v>
      </c>
      <c r="B80" t="e">
        <f ca="1">_xll.BDP(CONCATENATE(A80," ", "Equity"),$B$1)</f>
        <v>#NAME?</v>
      </c>
      <c r="C80" t="str">
        <f>'Sample Set'!H80</f>
        <v>BBT US</v>
      </c>
      <c r="D80" t="e">
        <f ca="1">_xll.BDP(CONCATENATE(C80," ", "Equity"),$B$1)</f>
        <v>#NAME?</v>
      </c>
    </row>
    <row r="81" spans="1:4" x14ac:dyDescent="0.2">
      <c r="A81" t="str">
        <f>'Sample Set'!E81</f>
        <v>WL US</v>
      </c>
      <c r="B81" t="e">
        <f ca="1">_xll.BDP(CONCATENATE(A81," ", "Equity"),$B$1)</f>
        <v>#NAME?</v>
      </c>
      <c r="C81" t="str">
        <f>'Sample Set'!H81</f>
        <v>MTB US</v>
      </c>
      <c r="D81" t="e">
        <f ca="1">_xll.BDP(CONCATENATE(C81," ", "Equity"),$B$1)</f>
        <v>#NAME?</v>
      </c>
    </row>
  </sheetData>
  <autoFilter ref="A1:D8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A12" sqref="A12"/>
    </sheetView>
  </sheetViews>
  <sheetFormatPr baseColWidth="10" defaultColWidth="8.83203125" defaultRowHeight="15" x14ac:dyDescent="0.2"/>
  <cols>
    <col min="1" max="1" width="60.1640625" style="4" customWidth="1"/>
  </cols>
  <sheetData>
    <row r="1" spans="1:10" x14ac:dyDescent="0.2">
      <c r="A1" t="s">
        <v>393</v>
      </c>
    </row>
    <row r="2" spans="1:10" x14ac:dyDescent="0.2">
      <c r="A2" t="s">
        <v>394</v>
      </c>
    </row>
    <row r="3" spans="1:10" x14ac:dyDescent="0.2">
      <c r="A3" t="s">
        <v>395</v>
      </c>
    </row>
    <row r="4" spans="1:10" x14ac:dyDescent="0.2">
      <c r="A4" t="s">
        <v>396</v>
      </c>
    </row>
    <row r="5" spans="1:10" x14ac:dyDescent="0.2">
      <c r="A5" t="s">
        <v>397</v>
      </c>
    </row>
    <row r="7" spans="1:10" x14ac:dyDescent="0.2">
      <c r="A7" t="s">
        <v>398</v>
      </c>
    </row>
    <row r="8" spans="1:10" x14ac:dyDescent="0.2">
      <c r="A8" t="s">
        <v>399</v>
      </c>
    </row>
    <row r="10" spans="1:10" x14ac:dyDescent="0.2">
      <c r="A10" t="s">
        <v>400</v>
      </c>
      <c r="D10" t="s">
        <v>401</v>
      </c>
      <c r="G10" t="s">
        <v>402</v>
      </c>
      <c r="J10" t="s">
        <v>403</v>
      </c>
    </row>
    <row r="11" spans="1:10" x14ac:dyDescent="0.2">
      <c r="A11" t="s">
        <v>404</v>
      </c>
    </row>
    <row r="12" spans="1:10" x14ac:dyDescent="0.2">
      <c r="A12" t="s">
        <v>405</v>
      </c>
    </row>
    <row r="13" spans="1:10" x14ac:dyDescent="0.2">
      <c r="A13" t="s">
        <v>406</v>
      </c>
    </row>
    <row r="15" spans="1:10" x14ac:dyDescent="0.2">
      <c r="A15" t="s">
        <v>407</v>
      </c>
    </row>
    <row r="16" spans="1:10" x14ac:dyDescent="0.2">
      <c r="A16" t="s">
        <v>408</v>
      </c>
    </row>
    <row r="17" spans="1:1" x14ac:dyDescent="0.2">
      <c r="A17" t="s">
        <v>409</v>
      </c>
    </row>
    <row r="18" spans="1:1" x14ac:dyDescent="0.2">
      <c r="A18" t="s">
        <v>410</v>
      </c>
    </row>
    <row r="19" spans="1:1" x14ac:dyDescent="0.2">
      <c r="A19" t="s">
        <v>411</v>
      </c>
    </row>
    <row r="20" spans="1:1" x14ac:dyDescent="0.2">
      <c r="A20" t="s">
        <v>412</v>
      </c>
    </row>
    <row r="21" spans="1:1" x14ac:dyDescent="0.2">
      <c r="A21" t="s">
        <v>413</v>
      </c>
    </row>
    <row r="22" spans="1:1" x14ac:dyDescent="0.2">
      <c r="A22" t="s">
        <v>414</v>
      </c>
    </row>
    <row r="24" spans="1:1" x14ac:dyDescent="0.2">
      <c r="A24" t="s">
        <v>415</v>
      </c>
    </row>
    <row r="25" spans="1:1" x14ac:dyDescent="0.2">
      <c r="A25" t="s">
        <v>416</v>
      </c>
    </row>
    <row r="26" spans="1:1" x14ac:dyDescent="0.2">
      <c r="A26" t="s">
        <v>417</v>
      </c>
    </row>
    <row r="27" spans="1:1" x14ac:dyDescent="0.2">
      <c r="A27" t="s">
        <v>418</v>
      </c>
    </row>
    <row r="29" spans="1:1" x14ac:dyDescent="0.2">
      <c r="A29" t="s">
        <v>419</v>
      </c>
    </row>
    <row r="30" spans="1:1" x14ac:dyDescent="0.2">
      <c r="A30" t="s">
        <v>420</v>
      </c>
    </row>
    <row r="31" spans="1:1" x14ac:dyDescent="0.2">
      <c r="A31" t="s">
        <v>421</v>
      </c>
    </row>
    <row r="33" spans="1:1" x14ac:dyDescent="0.2">
      <c r="A33" t="s">
        <v>422</v>
      </c>
    </row>
    <row r="34" spans="1:1" x14ac:dyDescent="0.2">
      <c r="A34" t="s">
        <v>423</v>
      </c>
    </row>
    <row r="35" spans="1:1" x14ac:dyDescent="0.2">
      <c r="A35" t="s">
        <v>424</v>
      </c>
    </row>
    <row r="37" spans="1:1" x14ac:dyDescent="0.2">
      <c r="A37" t="s">
        <v>425</v>
      </c>
    </row>
    <row r="38" spans="1:1" ht="90.75" customHeight="1" x14ac:dyDescent="0.2">
      <c r="A38" s="2" t="s">
        <v>426</v>
      </c>
    </row>
    <row r="39" spans="1:1" ht="135" customHeight="1" x14ac:dyDescent="0.2">
      <c r="A39" s="2" t="s">
        <v>427</v>
      </c>
    </row>
    <row r="41" spans="1:1" x14ac:dyDescent="0.2">
      <c r="A41" t="s">
        <v>428</v>
      </c>
    </row>
    <row r="42" spans="1:1" x14ac:dyDescent="0.2">
      <c r="A42" t="s">
        <v>429</v>
      </c>
    </row>
    <row r="44" spans="1:1" x14ac:dyDescent="0.2">
      <c r="A44" t="s">
        <v>430</v>
      </c>
    </row>
    <row r="45" spans="1:1" x14ac:dyDescent="0.2">
      <c r="A45" t="s">
        <v>431</v>
      </c>
    </row>
    <row r="54" spans="1:1" x14ac:dyDescent="0.2">
      <c r="A54" t="s">
        <v>432</v>
      </c>
    </row>
    <row r="55" spans="1:1" x14ac:dyDescent="0.2">
      <c r="A55" t="s">
        <v>433</v>
      </c>
    </row>
    <row r="56" spans="1:1" x14ac:dyDescent="0.2">
      <c r="A56" t="s">
        <v>434</v>
      </c>
    </row>
    <row r="57" spans="1:1" x14ac:dyDescent="0.2">
      <c r="A57" t="s">
        <v>435</v>
      </c>
    </row>
    <row r="59" spans="1:1" x14ac:dyDescent="0.2">
      <c r="A59" t="s">
        <v>436</v>
      </c>
    </row>
    <row r="60" spans="1:1" x14ac:dyDescent="0.2">
      <c r="A60" t="s">
        <v>437</v>
      </c>
    </row>
    <row r="61" spans="1:1" x14ac:dyDescent="0.2">
      <c r="A61" t="s">
        <v>438</v>
      </c>
    </row>
    <row r="62" spans="1:1" x14ac:dyDescent="0.2">
      <c r="A62" t="s">
        <v>439</v>
      </c>
    </row>
    <row r="64" spans="1:1" x14ac:dyDescent="0.2">
      <c r="A64" t="s">
        <v>440</v>
      </c>
    </row>
    <row r="65" spans="1:1" x14ac:dyDescent="0.2">
      <c r="A65" t="s">
        <v>441</v>
      </c>
    </row>
    <row r="66" spans="1:1" x14ac:dyDescent="0.2">
      <c r="A66" t="s">
        <v>438</v>
      </c>
    </row>
    <row r="67" spans="1:1" x14ac:dyDescent="0.2">
      <c r="A67" t="s">
        <v>442</v>
      </c>
    </row>
    <row r="69" spans="1:1" x14ac:dyDescent="0.2">
      <c r="A69" t="s">
        <v>443</v>
      </c>
    </row>
    <row r="70" spans="1:1" x14ac:dyDescent="0.2">
      <c r="A70"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Sample Set</vt:lpstr>
      <vt:lpstr>Filtered Sample Set</vt:lpstr>
      <vt:lpstr>Has Options</vt:lpstr>
      <vt:lpstr>Formula perameters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Yacin Tmimi</dc:creator>
  <cp:lastModifiedBy>Yacin Tmimi</cp:lastModifiedBy>
  <dcterms:created xsi:type="dcterms:W3CDTF">2017-09-21T22:04:50Z</dcterms:created>
  <dcterms:modified xsi:type="dcterms:W3CDTF">2017-10-16T04:09:46Z</dcterms:modified>
</cp:coreProperties>
</file>