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esktop\Poly\A2021\INF8775\TPs\TP1-A21\"/>
    </mc:Choice>
  </mc:AlternateContent>
  <xr:revisionPtr revIDLastSave="0" documentId="13_ncr:1_{CE886251-694A-455E-A8D1-6110B7C58601}" xr6:coauthVersionLast="46" xr6:coauthVersionMax="46" xr10:uidLastSave="{00000000-0000-0000-0000-000000000000}"/>
  <bookViews>
    <workbookView xWindow="28680" yWindow="-120" windowWidth="29040" windowHeight="15840" xr2:uid="{D10583DE-7CAB-4211-8E9D-E4F572871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F22" i="1"/>
  <c r="E22" i="1"/>
  <c r="D22" i="1"/>
  <c r="F20" i="1"/>
  <c r="E20" i="1"/>
  <c r="D20" i="1"/>
  <c r="F19" i="1"/>
  <c r="E19" i="1"/>
  <c r="D19" i="1"/>
  <c r="F18" i="1"/>
  <c r="E18" i="1"/>
  <c r="D18" i="1"/>
  <c r="F17" i="1"/>
  <c r="E17" i="1"/>
  <c r="D17" i="1"/>
  <c r="F15" i="1"/>
  <c r="E15" i="1"/>
  <c r="D15" i="1"/>
  <c r="F14" i="1"/>
  <c r="E14" i="1"/>
  <c r="D14" i="1"/>
  <c r="F13" i="1"/>
  <c r="E13" i="1"/>
  <c r="D13" i="1"/>
  <c r="F12" i="1"/>
  <c r="E12" i="1"/>
  <c r="D12" i="1"/>
  <c r="F10" i="1"/>
  <c r="E10" i="1"/>
  <c r="D10" i="1"/>
  <c r="F9" i="1"/>
  <c r="E9" i="1"/>
  <c r="D9" i="1"/>
  <c r="F8" i="1"/>
  <c r="E8" i="1"/>
  <c r="D8" i="1"/>
  <c r="F7" i="1"/>
  <c r="E7" i="1"/>
  <c r="D7" i="1"/>
  <c r="F5" i="1"/>
  <c r="E5" i="1"/>
  <c r="D5" i="1"/>
  <c r="F4" i="1"/>
  <c r="E4" i="1"/>
  <c r="D4" i="1"/>
  <c r="F3" i="1"/>
  <c r="E3" i="1"/>
  <c r="D3" i="1"/>
  <c r="F2" i="1"/>
  <c r="E2" i="1"/>
  <c r="D2" i="1"/>
  <c r="F27" i="1"/>
  <c r="E27" i="1"/>
  <c r="D27" i="1"/>
  <c r="F28" i="1"/>
  <c r="E28" i="1"/>
  <c r="D28" i="1"/>
  <c r="F29" i="1"/>
  <c r="E29" i="1"/>
  <c r="D29" i="1"/>
  <c r="F30" i="1"/>
  <c r="E30" i="1"/>
  <c r="D30" i="1"/>
</calcChain>
</file>

<file path=xl/sharedStrings.xml><?xml version="1.0" encoding="utf-8"?>
<sst xmlns="http://schemas.openxmlformats.org/spreadsheetml/2006/main" count="11" uniqueCount="11">
  <si>
    <t>exemplaire 1</t>
  </si>
  <si>
    <t>exemplaire2</t>
  </si>
  <si>
    <t>3x3</t>
  </si>
  <si>
    <t>4x4</t>
  </si>
  <si>
    <t>5x5</t>
  </si>
  <si>
    <t>6x6</t>
  </si>
  <si>
    <t>7x7</t>
  </si>
  <si>
    <t>8x8</t>
  </si>
  <si>
    <t>Conv</t>
  </si>
  <si>
    <t>Strassen</t>
  </si>
  <si>
    <t>StrassenSeuil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</si>
</sst>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ED4-B490-4C28-B94A-00AAA31F2B2B}">
  <dimension ref="A1:F30"/>
  <sheetViews>
    <sheetView tabSelected="1" workbookViewId="0">
      <selection activeCell="F26" sqref="F26"/>
    </sheetView>
  </sheetViews>
  <sheetFormatPr defaultRowHeight="14.4" x14ac:dyDescent="0.3"/>
  <cols>
    <col min="1" max="1" width="14" customWidth="1"/>
    <col min="2" max="2" width="23.109375" customWidth="1"/>
    <col min="3" max="3" width="14.21875" customWidth="1"/>
    <col min="4" max="4" width="14.6640625" customWidth="1"/>
    <col min="5" max="5" width="13.109375" customWidth="1"/>
    <col min="6" max="6" width="17.5546875" customWidth="1"/>
    <col min="7" max="7" width="16.77734375" customWidth="1"/>
    <col min="8" max="8" width="15" customWidth="1"/>
    <col min="9" max="9" width="14.88671875" customWidth="1"/>
  </cols>
  <sheetData>
    <row r="1" spans="1:6" x14ac:dyDescent="0.3">
      <c r="B1" t="s">
        <v>0</v>
      </c>
      <c r="C1" t="s">
        <v>1</v>
      </c>
      <c r="D1" t="s">
        <v>8</v>
      </c>
      <c r="E1" t="s">
        <v>9</v>
      </c>
      <c r="F1" t="s">
        <v>10</v>
      </c>
    </row>
    <row r="2" spans="1:6" x14ac:dyDescent="0.3">
      <c r="A2" t="s">
        <v>2</v>
      </c>
      <c r="B2">
        <v>0</v>
      </c>
      <c r="C2">
        <v>1</v>
      </c>
      <c r="D2">
        <f>0.0001142999999999</f>
        <v>1.142999999999E-4</v>
      </c>
      <c r="E2">
        <f>0.00213700000000005</f>
        <v>2.1370000000000499E-3</v>
      </c>
      <c r="F2">
        <f>0.000355700000000069</f>
        <v>3.5570000000006898E-4</v>
      </c>
    </row>
    <row r="3" spans="1:6" x14ac:dyDescent="0.3">
      <c r="B3">
        <v>0</v>
      </c>
      <c r="C3">
        <v>2</v>
      </c>
      <c r="D3">
        <f>0.000198099999999978</f>
        <v>1.9809999999997801E-4</v>
      </c>
      <c r="E3">
        <f>0.00317279999999997</f>
        <v>3.17279999999997E-3</v>
      </c>
      <c r="F3">
        <f>0.000554500000000013</f>
        <v>5.5450000000001299E-4</v>
      </c>
    </row>
    <row r="4" spans="1:6" x14ac:dyDescent="0.3">
      <c r="B4">
        <v>0</v>
      </c>
      <c r="C4">
        <v>3</v>
      </c>
      <c r="D4">
        <f>0.000146400000000213</f>
        <v>1.46400000000213E-4</v>
      </c>
      <c r="E4">
        <f>0.0024341000000001</f>
        <v>2.4341000000001E-3</v>
      </c>
      <c r="F4">
        <f>0.00061409999999995</f>
        <v>6.1409999999995004E-4</v>
      </c>
    </row>
    <row r="5" spans="1:6" x14ac:dyDescent="0.3">
      <c r="B5">
        <v>0</v>
      </c>
      <c r="C5">
        <v>4</v>
      </c>
      <c r="D5">
        <f>0.000177500000000163</f>
        <v>1.7750000000016299E-4</v>
      </c>
      <c r="E5">
        <f>0.00331159999999997</f>
        <v>3.3115999999999701E-3</v>
      </c>
      <c r="F5">
        <f>0.000503200000000037</f>
        <v>5.0320000000003695E-4</v>
      </c>
    </row>
    <row r="7" spans="1:6" x14ac:dyDescent="0.3">
      <c r="A7" t="s">
        <v>3</v>
      </c>
      <c r="B7">
        <v>0</v>
      </c>
      <c r="C7">
        <v>1</v>
      </c>
      <c r="D7">
        <f>0.000640999999999891</f>
        <v>6.4099999999989101E-4</v>
      </c>
      <c r="E7">
        <f>0.0149292999999999</f>
        <v>1.4929299999999901E-2</v>
      </c>
      <c r="F7">
        <f>0.00240459999999997</f>
        <v>2.4045999999999699E-3</v>
      </c>
    </row>
    <row r="8" spans="1:6" x14ac:dyDescent="0.3">
      <c r="B8">
        <v>0</v>
      </c>
      <c r="C8">
        <v>2</v>
      </c>
      <c r="D8">
        <f>0.000795900000000182</f>
        <v>7.9590000000018203E-4</v>
      </c>
      <c r="E8">
        <f>0.0132726999999999</f>
        <v>1.32726999999999E-2</v>
      </c>
      <c r="F8">
        <f>0.00232900000000002</f>
        <v>2.3290000000000199E-3</v>
      </c>
    </row>
    <row r="9" spans="1:6" x14ac:dyDescent="0.3">
      <c r="B9">
        <v>0</v>
      </c>
      <c r="C9">
        <v>3</v>
      </c>
      <c r="D9">
        <f>0.000639599999999962</f>
        <v>6.3959999999996199E-4</v>
      </c>
      <c r="E9">
        <f>0.0117992999999998</f>
        <v>1.1799299999999799E-2</v>
      </c>
      <c r="F9">
        <f>0.00385900000000005</f>
        <v>3.8590000000000499E-3</v>
      </c>
    </row>
    <row r="10" spans="1:6" x14ac:dyDescent="0.3">
      <c r="B10">
        <v>0</v>
      </c>
      <c r="C10">
        <v>4</v>
      </c>
      <c r="D10">
        <f>0.000703499999999968</f>
        <v>7.0349999999996804E-4</v>
      </c>
      <c r="E10">
        <f>0.0135918000000001</f>
        <v>1.35918000000001E-2</v>
      </c>
      <c r="F10">
        <f>0.00215269999999989</f>
        <v>2.1526999999998899E-3</v>
      </c>
    </row>
    <row r="12" spans="1:6" x14ac:dyDescent="0.3">
      <c r="A12" t="s">
        <v>4</v>
      </c>
      <c r="B12">
        <v>0</v>
      </c>
      <c r="C12">
        <v>1</v>
      </c>
      <c r="D12">
        <f>0.00374819999999997</f>
        <v>3.7481999999999698E-3</v>
      </c>
      <c r="E12">
        <f>0.0860815999999999</f>
        <v>8.6081599999999897E-2</v>
      </c>
      <c r="F12">
        <f>0.0157905999999998</f>
        <v>1.5790599999999801E-2</v>
      </c>
    </row>
    <row r="13" spans="1:6" x14ac:dyDescent="0.3">
      <c r="B13">
        <v>0</v>
      </c>
      <c r="C13">
        <v>2</v>
      </c>
      <c r="D13">
        <f>0.00349830000000017</f>
        <v>3.4983000000001702E-3</v>
      </c>
      <c r="E13">
        <f>0.0852519</f>
        <v>8.5251900000000005E-2</v>
      </c>
      <c r="F13">
        <f>0.0145196</f>
        <v>1.4519600000000001E-2</v>
      </c>
    </row>
    <row r="14" spans="1:6" x14ac:dyDescent="0.3">
      <c r="B14">
        <v>0</v>
      </c>
      <c r="C14">
        <v>3</v>
      </c>
      <c r="D14">
        <f>0.00408509999999995</f>
        <v>4.0850999999999501E-3</v>
      </c>
      <c r="E14">
        <f>0.0805109000000001</f>
        <v>8.0510900000000094E-2</v>
      </c>
      <c r="F14">
        <f>0.0159986999999999</f>
        <v>1.5998699999999901E-2</v>
      </c>
    </row>
    <row r="15" spans="1:6" x14ac:dyDescent="0.3">
      <c r="B15">
        <v>0</v>
      </c>
      <c r="C15">
        <v>4</v>
      </c>
      <c r="D15">
        <f>0.00564030000000004</f>
        <v>5.6403000000000399E-3</v>
      </c>
      <c r="E15">
        <f>0.0880581</f>
        <v>8.80581E-2</v>
      </c>
      <c r="F15">
        <f>0.0147247999999999</f>
        <v>1.4724799999999901E-2</v>
      </c>
    </row>
    <row r="17" spans="1:6" x14ac:dyDescent="0.3">
      <c r="A17" t="s">
        <v>5</v>
      </c>
      <c r="B17">
        <v>0</v>
      </c>
      <c r="C17">
        <v>1</v>
      </c>
      <c r="D17">
        <f>0.0339755999999997</f>
        <v>3.3975599999999703E-2</v>
      </c>
      <c r="E17">
        <f>0.522863099999999</f>
        <v>0.52286309999999903</v>
      </c>
      <c r="F17">
        <f>0.0989227999999999</f>
        <v>9.8922799999999894E-2</v>
      </c>
    </row>
    <row r="18" spans="1:6" x14ac:dyDescent="0.3">
      <c r="B18">
        <v>0</v>
      </c>
      <c r="C18">
        <v>2</v>
      </c>
      <c r="D18">
        <f>0.0276877999999998</f>
        <v>2.7687799999999801E-2</v>
      </c>
      <c r="E18">
        <f>0.5391634</f>
        <v>0.53916339999999996</v>
      </c>
      <c r="F18">
        <f>0.0986966000000002</f>
        <v>9.8696600000000204E-2</v>
      </c>
    </row>
    <row r="19" spans="1:6" x14ac:dyDescent="0.3">
      <c r="B19">
        <v>0</v>
      </c>
      <c r="C19">
        <v>3</v>
      </c>
      <c r="D19">
        <f>0.0290169000000002</f>
        <v>2.9016900000000199E-2</v>
      </c>
      <c r="E19">
        <f>0.543419099999999</f>
        <v>0.54341909999999904</v>
      </c>
      <c r="F19">
        <f>0.0968745000000002</f>
        <v>9.6874500000000197E-2</v>
      </c>
    </row>
    <row r="20" spans="1:6" x14ac:dyDescent="0.3">
      <c r="B20">
        <v>0</v>
      </c>
      <c r="C20">
        <v>4</v>
      </c>
      <c r="D20">
        <f>0.0318439999999995</f>
        <v>3.1843999999999498E-2</v>
      </c>
      <c r="E20">
        <f>0.546483</f>
        <v>0.54648300000000005</v>
      </c>
      <c r="F20">
        <f>0.0960362999999997</f>
        <v>9.60362999999997E-2</v>
      </c>
    </row>
    <row r="22" spans="1:6" x14ac:dyDescent="0.3">
      <c r="A22" t="s">
        <v>6</v>
      </c>
      <c r="B22">
        <v>0</v>
      </c>
      <c r="C22">
        <v>1</v>
      </c>
      <c r="D22">
        <f>0.2274359</f>
        <v>0.2274359</v>
      </c>
      <c r="E22">
        <f>3.7829985</f>
        <v>3.7829985000000002</v>
      </c>
      <c r="F22">
        <f>0.707418099999999</f>
        <v>0.70741809999999905</v>
      </c>
    </row>
    <row r="23" spans="1:6" x14ac:dyDescent="0.3">
      <c r="B23">
        <v>0</v>
      </c>
      <c r="C23">
        <v>2</v>
      </c>
      <c r="D23">
        <f>0.241205</f>
        <v>0.241205</v>
      </c>
      <c r="E23">
        <f>4.13050529999999</f>
        <v>4.1305052999999896</v>
      </c>
      <c r="F23">
        <f>0.9531597</f>
        <v>0.95315970000000005</v>
      </c>
    </row>
    <row r="24" spans="1:6" x14ac:dyDescent="0.3">
      <c r="B24">
        <v>0</v>
      </c>
      <c r="C24">
        <v>3</v>
      </c>
      <c r="D24">
        <f>0.242183499999999</f>
        <v>0.242183499999999</v>
      </c>
      <c r="E24">
        <f>3.7905374</f>
        <v>3.7905373999999998</v>
      </c>
      <c r="F24">
        <f>0.708464799999998</f>
        <v>0.70846479999999801</v>
      </c>
    </row>
    <row r="25" spans="1:6" x14ac:dyDescent="0.3">
      <c r="B25">
        <v>0</v>
      </c>
      <c r="C25">
        <v>4</v>
      </c>
      <c r="D25">
        <f>0.2436672</f>
        <v>0.2436672</v>
      </c>
      <c r="E25">
        <f>3.9783541</f>
        <v>3.9783540999999998</v>
      </c>
      <c r="F25">
        <f>0.802645599999998</f>
        <v>0.80264559999999796</v>
      </c>
    </row>
    <row r="27" spans="1:6" x14ac:dyDescent="0.3">
      <c r="A27" t="s">
        <v>7</v>
      </c>
      <c r="B27">
        <v>0</v>
      </c>
      <c r="C27">
        <v>1</v>
      </c>
      <c r="D27">
        <f>2.31770320000009</f>
        <v>2.3177032000000901</v>
      </c>
      <c r="E27">
        <f>34.7141072000001</f>
        <v>34.7141072000001</v>
      </c>
      <c r="F27">
        <f>6.11145050000004</f>
        <v>6.1114505000000401</v>
      </c>
    </row>
    <row r="28" spans="1:6" x14ac:dyDescent="0.3">
      <c r="B28">
        <v>0</v>
      </c>
      <c r="C28">
        <v>2</v>
      </c>
      <c r="D28">
        <f>2.64596959999994</f>
        <v>2.64596959999994</v>
      </c>
      <c r="E28">
        <f>31.2085094999999</f>
        <v>31.208509499999899</v>
      </c>
      <c r="F28">
        <f>5.53291820000004</f>
        <v>5.5329182000000401</v>
      </c>
    </row>
    <row r="29" spans="1:6" x14ac:dyDescent="0.3">
      <c r="B29">
        <v>0</v>
      </c>
      <c r="C29">
        <v>3</v>
      </c>
      <c r="D29">
        <f>1.97888179999995</f>
        <v>1.97888179999995</v>
      </c>
      <c r="E29">
        <f>28.6224326999999</f>
        <v>28.622432699999901</v>
      </c>
      <c r="F29">
        <f>5.20643470000004</f>
        <v>5.2064347000000399</v>
      </c>
    </row>
    <row r="30" spans="1:6" x14ac:dyDescent="0.3">
      <c r="B30">
        <v>0</v>
      </c>
      <c r="C30">
        <v>4</v>
      </c>
      <c r="D30">
        <f>2.41270199999985</f>
        <v>2.4127019999998498</v>
      </c>
      <c r="E30">
        <f>29.9009479000001</f>
        <v>29.900947900000101</v>
      </c>
      <c r="F30">
        <f>5.44527140000013</f>
        <v>5.4452714000001299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Toubal</dc:creator>
  <cp:lastModifiedBy>Yanis Toubal</cp:lastModifiedBy>
  <dcterms:created xsi:type="dcterms:W3CDTF">2021-10-14T22:32:33Z</dcterms:created>
  <dcterms:modified xsi:type="dcterms:W3CDTF">2021-10-16T22:50:26Z</dcterms:modified>
</cp:coreProperties>
</file>