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Poly\A2021\INF8775\TPs\TP1-A21\"/>
    </mc:Choice>
  </mc:AlternateContent>
  <xr:revisionPtr revIDLastSave="0" documentId="8_{8E4D119B-394C-40BB-A27A-7C899DF1842D}" xr6:coauthVersionLast="46" xr6:coauthVersionMax="46" xr10:uidLastSave="{00000000-0000-0000-0000-000000000000}"/>
  <bookViews>
    <workbookView xWindow="28680" yWindow="-120" windowWidth="29040" windowHeight="15840" xr2:uid="{D10583DE-7CAB-4211-8E9D-E4F57287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4" i="1"/>
  <c r="D2" i="1"/>
  <c r="E2" i="1"/>
  <c r="F2" i="1"/>
  <c r="D3" i="1"/>
  <c r="E3" i="1"/>
  <c r="F3" i="1"/>
  <c r="D4" i="1"/>
  <c r="E4" i="1"/>
  <c r="D5" i="1"/>
  <c r="E5" i="1"/>
  <c r="F5" i="1"/>
  <c r="D7" i="1"/>
  <c r="E7" i="1"/>
  <c r="F7" i="1"/>
  <c r="D8" i="1"/>
  <c r="E8" i="1"/>
  <c r="F8" i="1"/>
  <c r="D9" i="1"/>
  <c r="E9" i="1"/>
  <c r="F9" i="1"/>
  <c r="D10" i="1"/>
  <c r="E10" i="1"/>
  <c r="F10" i="1"/>
  <c r="D12" i="1"/>
  <c r="E12" i="1"/>
  <c r="F12" i="1"/>
  <c r="D13" i="1"/>
  <c r="E13" i="1"/>
  <c r="F13" i="1"/>
  <c r="D14" i="1"/>
  <c r="E14" i="1"/>
  <c r="F14" i="1"/>
  <c r="D15" i="1"/>
  <c r="E15" i="1"/>
  <c r="D17" i="1"/>
  <c r="E17" i="1"/>
  <c r="F17" i="1"/>
  <c r="D18" i="1"/>
  <c r="E18" i="1"/>
  <c r="F18" i="1"/>
  <c r="D19" i="1"/>
  <c r="E19" i="1"/>
  <c r="F19" i="1"/>
  <c r="D20" i="1"/>
  <c r="E20" i="1"/>
  <c r="F20" i="1"/>
  <c r="F22" i="1"/>
  <c r="E22" i="1"/>
  <c r="D22" i="1"/>
  <c r="F23" i="1"/>
  <c r="E23" i="1"/>
  <c r="D23" i="1"/>
  <c r="F24" i="1"/>
  <c r="E24" i="1"/>
  <c r="D24" i="1"/>
  <c r="F25" i="1"/>
  <c r="E25" i="1"/>
  <c r="D25" i="1"/>
  <c r="F27" i="1"/>
  <c r="E27" i="1"/>
  <c r="D27" i="1"/>
  <c r="F28" i="1"/>
  <c r="E28" i="1"/>
  <c r="D28" i="1"/>
  <c r="F29" i="1"/>
  <c r="E29" i="1"/>
  <c r="D29" i="1"/>
  <c r="F30" i="1"/>
  <c r="E30" i="1"/>
  <c r="D30" i="1"/>
</calcChain>
</file>

<file path=xl/sharedStrings.xml><?xml version="1.0" encoding="utf-8"?>
<sst xmlns="http://schemas.openxmlformats.org/spreadsheetml/2006/main" count="11" uniqueCount="11">
  <si>
    <t>exemplaire 1</t>
  </si>
  <si>
    <t>exemplaire2</t>
  </si>
  <si>
    <t>3x3</t>
  </si>
  <si>
    <t>4x4</t>
  </si>
  <si>
    <t>5x5</t>
  </si>
  <si>
    <t>6x6</t>
  </si>
  <si>
    <t>7x7</t>
  </si>
  <si>
    <t>8x8</t>
  </si>
  <si>
    <t>Conv</t>
  </si>
  <si>
    <t>Strassen</t>
  </si>
  <si>
    <t>StrassenSeuil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</si>
</sst>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2ED4-B490-4C28-B94A-00AAA31F2B2B}">
  <dimension ref="A1:F30"/>
  <sheetViews>
    <sheetView tabSelected="1" workbookViewId="0">
      <selection activeCell="I7" sqref="I7"/>
    </sheetView>
  </sheetViews>
  <sheetFormatPr defaultRowHeight="14.4" x14ac:dyDescent="0.3"/>
  <cols>
    <col min="1" max="1" width="14" customWidth="1"/>
    <col min="2" max="2" width="23.109375" customWidth="1"/>
    <col min="3" max="3" width="14.21875" customWidth="1"/>
    <col min="4" max="4" width="14.6640625" customWidth="1"/>
    <col min="5" max="5" width="13.109375" customWidth="1"/>
    <col min="6" max="6" width="17.5546875" customWidth="1"/>
    <col min="7" max="7" width="16.77734375" customWidth="1"/>
    <col min="8" max="8" width="15" customWidth="1"/>
    <col min="9" max="9" width="14.88671875" customWidth="1"/>
  </cols>
  <sheetData>
    <row r="1" spans="1:6" x14ac:dyDescent="0.3"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 t="s">
        <v>2</v>
      </c>
      <c r="B2">
        <v>0</v>
      </c>
      <c r="C2">
        <v>1</v>
      </c>
      <c r="D2">
        <f>3.6219886</f>
        <v>3.6219885999999999</v>
      </c>
      <c r="E2">
        <f>46.2854847</f>
        <v>46.285484699999998</v>
      </c>
      <c r="F2">
        <f>9.30583839999999</f>
        <v>9.3058383999999901</v>
      </c>
    </row>
    <row r="3" spans="1:6" x14ac:dyDescent="0.3">
      <c r="B3">
        <v>0</v>
      </c>
      <c r="C3">
        <v>2</v>
      </c>
      <c r="D3">
        <f>3.38426029999999</f>
        <v>3.38426029999999</v>
      </c>
      <c r="E3">
        <f>45.636579</f>
        <v>45.636578999999998</v>
      </c>
      <c r="F3">
        <f>7.83211679999999</f>
        <v>7.8321167999999899</v>
      </c>
    </row>
    <row r="4" spans="1:6" x14ac:dyDescent="0.3">
      <c r="B4">
        <v>0</v>
      </c>
      <c r="C4">
        <v>3</v>
      </c>
      <c r="D4">
        <f>3.21937170000001</f>
        <v>3.2193717000000102</v>
      </c>
      <c r="E4">
        <f>50.0414246</f>
        <v>50.041424599999999</v>
      </c>
      <c r="F4">
        <f>7.67843239999999</f>
        <v>7.6784323999999904</v>
      </c>
    </row>
    <row r="5" spans="1:6" x14ac:dyDescent="0.3">
      <c r="B5">
        <v>0</v>
      </c>
      <c r="C5">
        <v>4</v>
      </c>
      <c r="D5">
        <f>5.52993319999998</f>
        <v>5.5299331999999799</v>
      </c>
      <c r="E5">
        <f>72.4898332999999</f>
        <v>72.489833299999901</v>
      </c>
      <c r="F5">
        <f>14.7271697999999</f>
        <v>14.727169799999899</v>
      </c>
    </row>
    <row r="7" spans="1:6" x14ac:dyDescent="0.3">
      <c r="A7" t="s">
        <v>3</v>
      </c>
      <c r="B7">
        <v>0</v>
      </c>
      <c r="C7">
        <v>1</v>
      </c>
      <c r="D7">
        <f>3.52743350000002</f>
        <v>3.5274335000000199</v>
      </c>
      <c r="E7">
        <f>43.9028711</f>
        <v>43.902871099999999</v>
      </c>
      <c r="F7">
        <f>6.46177339999997</f>
        <v>6.46177339999997</v>
      </c>
    </row>
    <row r="8" spans="1:6" x14ac:dyDescent="0.3">
      <c r="B8">
        <v>0</v>
      </c>
      <c r="C8">
        <v>2</v>
      </c>
      <c r="D8">
        <f>2.31128339999997</f>
        <v>2.31128339999997</v>
      </c>
      <c r="E8">
        <f>40.0934801999999</f>
        <v>40.093480199999902</v>
      </c>
      <c r="F8">
        <f>6.2792958</f>
        <v>6.2792957999999999</v>
      </c>
    </row>
    <row r="9" spans="1:6" x14ac:dyDescent="0.3">
      <c r="B9">
        <v>0</v>
      </c>
      <c r="C9">
        <v>3</v>
      </c>
      <c r="D9">
        <f>2.33674870000004</f>
        <v>2.3367487000000402</v>
      </c>
      <c r="E9">
        <f>35.3294490999999</f>
        <v>35.329449099999898</v>
      </c>
      <c r="F9">
        <f>6.62552420000002</f>
        <v>6.6255242000000196</v>
      </c>
    </row>
    <row r="10" spans="1:6" x14ac:dyDescent="0.3">
      <c r="B10">
        <v>0</v>
      </c>
      <c r="C10">
        <v>4</v>
      </c>
      <c r="D10">
        <f>3.39496970000004</f>
        <v>3.3949697000000398</v>
      </c>
      <c r="E10">
        <f>39.7368207</f>
        <v>39.736820700000003</v>
      </c>
      <c r="F10">
        <f>6.2521805</f>
        <v>6.2521804999999997</v>
      </c>
    </row>
    <row r="12" spans="1:6" x14ac:dyDescent="0.3">
      <c r="A12" t="s">
        <v>4</v>
      </c>
      <c r="B12">
        <v>0</v>
      </c>
      <c r="C12">
        <v>1</v>
      </c>
      <c r="D12">
        <f>2.4583958</f>
        <v>2.4583957999999999</v>
      </c>
      <c r="E12">
        <f>39.3645819999999</f>
        <v>39.364581999999899</v>
      </c>
      <c r="F12">
        <f>7.49013469999999</f>
        <v>7.4901346999999898</v>
      </c>
    </row>
    <row r="13" spans="1:6" x14ac:dyDescent="0.3">
      <c r="B13">
        <v>0</v>
      </c>
      <c r="C13">
        <v>2</v>
      </c>
      <c r="D13">
        <f>2.35090609999997</f>
        <v>2.3509060999999698</v>
      </c>
      <c r="E13">
        <f>45.0190656999999</f>
        <v>45.019065699999899</v>
      </c>
      <c r="F13">
        <f>7.51830280000001</f>
        <v>7.5183028000000096</v>
      </c>
    </row>
    <row r="14" spans="1:6" x14ac:dyDescent="0.3">
      <c r="B14">
        <v>0</v>
      </c>
      <c r="C14">
        <v>3</v>
      </c>
      <c r="D14">
        <f>2.91379840000001</f>
        <v>2.9137984000000099</v>
      </c>
      <c r="E14">
        <f>42.643755</f>
        <v>42.643754999999999</v>
      </c>
      <c r="F14">
        <f>7.42629409999995</f>
        <v>7.42629409999995</v>
      </c>
    </row>
    <row r="15" spans="1:6" x14ac:dyDescent="0.3">
      <c r="B15">
        <v>0</v>
      </c>
      <c r="C15">
        <v>4</v>
      </c>
      <c r="D15">
        <f>3.00845260000005</f>
        <v>3.0084526000000502</v>
      </c>
      <c r="E15">
        <f>42.7223503</f>
        <v>42.722350300000002</v>
      </c>
      <c r="F15">
        <f>7.49586099999999</f>
        <v>7.4958609999999899</v>
      </c>
    </row>
    <row r="17" spans="1:6" x14ac:dyDescent="0.3">
      <c r="A17" t="s">
        <v>5</v>
      </c>
      <c r="B17">
        <v>0</v>
      </c>
      <c r="C17">
        <v>1</v>
      </c>
      <c r="D17">
        <f>2.90419719999999</f>
        <v>2.9041971999999898</v>
      </c>
      <c r="E17">
        <f>42.9528002999999</f>
        <v>42.9528002999999</v>
      </c>
      <c r="F17">
        <f>7.50748090000001</f>
        <v>7.5074809000000098</v>
      </c>
    </row>
    <row r="18" spans="1:6" x14ac:dyDescent="0.3">
      <c r="B18">
        <v>0</v>
      </c>
      <c r="C18">
        <v>2</v>
      </c>
      <c r="D18">
        <f>2.56485859999997</f>
        <v>2.5648585999999698</v>
      </c>
      <c r="E18">
        <f>34.0051134999999</f>
        <v>34.005113499999901</v>
      </c>
      <c r="F18">
        <f>5.90205289999994</f>
        <v>5.9020528999999398</v>
      </c>
    </row>
    <row r="19" spans="1:6" x14ac:dyDescent="0.3">
      <c r="B19">
        <v>0</v>
      </c>
      <c r="C19">
        <v>3</v>
      </c>
      <c r="D19">
        <f>2.2891469000001</f>
        <v>2.2891469000000999</v>
      </c>
      <c r="E19">
        <f>33.6128690999999</f>
        <v>33.612869099999898</v>
      </c>
      <c r="F19">
        <f>5.7127208999999</f>
        <v>5.7127208999999004</v>
      </c>
    </row>
    <row r="20" spans="1:6" x14ac:dyDescent="0.3">
      <c r="B20">
        <v>0</v>
      </c>
      <c r="C20">
        <v>4</v>
      </c>
      <c r="D20">
        <f>2.22833439999999</f>
        <v>2.2283343999999898</v>
      </c>
      <c r="E20">
        <f>32.968655</f>
        <v>32.968654999999998</v>
      </c>
      <c r="F20">
        <f>5.77667580000002</f>
        <v>5.77667580000002</v>
      </c>
    </row>
    <row r="22" spans="1:6" x14ac:dyDescent="0.3">
      <c r="A22" t="s">
        <v>6</v>
      </c>
      <c r="B22">
        <v>0</v>
      </c>
      <c r="C22">
        <v>1</v>
      </c>
      <c r="D22">
        <f>2.23026859999993</f>
        <v>2.2302685999999299</v>
      </c>
      <c r="E22">
        <f>32.6321279999999</f>
        <v>32.632127999999902</v>
      </c>
      <c r="F22">
        <f>5.73131679999994</f>
        <v>5.7313167999999397</v>
      </c>
    </row>
    <row r="23" spans="1:6" x14ac:dyDescent="0.3">
      <c r="B23">
        <v>0</v>
      </c>
      <c r="C23">
        <v>2</v>
      </c>
      <c r="D23">
        <f>2.22382010000001</f>
        <v>2.22382010000001</v>
      </c>
      <c r="E23">
        <f>32.6555622999999</f>
        <v>32.6555622999999</v>
      </c>
      <c r="F23">
        <f>5.71990620000008</f>
        <v>5.7199062000000804</v>
      </c>
    </row>
    <row r="24" spans="1:6" x14ac:dyDescent="0.3">
      <c r="B24">
        <v>0</v>
      </c>
      <c r="C24">
        <v>3</v>
      </c>
      <c r="D24">
        <f>2.21812060000002</f>
        <v>2.2181206000000202</v>
      </c>
      <c r="E24">
        <f>35.5573921</f>
        <v>35.557392100000001</v>
      </c>
      <c r="F24">
        <f>9.76982989999999</f>
        <v>9.7698298999999906</v>
      </c>
    </row>
    <row r="25" spans="1:6" x14ac:dyDescent="0.3">
      <c r="B25">
        <v>0</v>
      </c>
      <c r="C25">
        <v>4</v>
      </c>
      <c r="D25">
        <f>3.43975480000005</f>
        <v>3.43975480000005</v>
      </c>
      <c r="E25">
        <f>36.3197594</f>
        <v>36.319759400000002</v>
      </c>
      <c r="F25">
        <f>6.11661499999991</f>
        <v>6.1166149999999098</v>
      </c>
    </row>
    <row r="27" spans="1:6" x14ac:dyDescent="0.3">
      <c r="A27" t="s">
        <v>7</v>
      </c>
      <c r="B27">
        <v>0</v>
      </c>
      <c r="C27">
        <v>1</v>
      </c>
      <c r="D27">
        <f>2.31770320000009</f>
        <v>2.3177032000000901</v>
      </c>
      <c r="E27">
        <f>34.7141072000001</f>
        <v>34.7141072000001</v>
      </c>
      <c r="F27">
        <f>6.11145050000004</f>
        <v>6.1114505000000401</v>
      </c>
    </row>
    <row r="28" spans="1:6" x14ac:dyDescent="0.3">
      <c r="B28">
        <v>0</v>
      </c>
      <c r="C28">
        <v>2</v>
      </c>
      <c r="D28">
        <f>2.64596959999994</f>
        <v>2.64596959999994</v>
      </c>
      <c r="E28">
        <f>31.2085094999999</f>
        <v>31.208509499999899</v>
      </c>
      <c r="F28">
        <f>5.53291820000004</f>
        <v>5.5329182000000401</v>
      </c>
    </row>
    <row r="29" spans="1:6" x14ac:dyDescent="0.3">
      <c r="B29">
        <v>0</v>
      </c>
      <c r="C29">
        <v>3</v>
      </c>
      <c r="D29">
        <f>1.97888179999995</f>
        <v>1.97888179999995</v>
      </c>
      <c r="E29">
        <f>28.6224326999999</f>
        <v>28.622432699999901</v>
      </c>
      <c r="F29">
        <f>5.20643470000004</f>
        <v>5.2064347000000399</v>
      </c>
    </row>
    <row r="30" spans="1:6" x14ac:dyDescent="0.3">
      <c r="B30">
        <v>0</v>
      </c>
      <c r="C30">
        <v>4</v>
      </c>
      <c r="D30">
        <f>2.41270199999985</f>
        <v>2.4127019999998498</v>
      </c>
      <c r="E30">
        <f>29.9009479000001</f>
        <v>29.900947900000101</v>
      </c>
      <c r="F30">
        <f>5.44527140000013</f>
        <v>5.4452714000001299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Toubal</dc:creator>
  <cp:lastModifiedBy>Yanis Toubal</cp:lastModifiedBy>
  <dcterms:created xsi:type="dcterms:W3CDTF">2021-10-14T22:32:33Z</dcterms:created>
  <dcterms:modified xsi:type="dcterms:W3CDTF">2021-10-15T02:36:27Z</dcterms:modified>
</cp:coreProperties>
</file>